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ประกัน 1-2560\"/>
    </mc:Choice>
  </mc:AlternateContent>
  <bookViews>
    <workbookView xWindow="0" yWindow="0" windowWidth="24000" windowHeight="9495" activeTab="1"/>
  </bookViews>
  <sheets>
    <sheet name="นวัตกรรม." sheetId="45" r:id="rId1"/>
    <sheet name="1-2560" sheetId="46" r:id="rId2"/>
  </sheets>
  <definedNames>
    <definedName name="_xlnm.Print_Area" localSheetId="1">'1-2560'!$A$1:$L$171</definedName>
    <definedName name="_xlnm.Print_Area" localSheetId="0">นวัตกรรม.!$A$1:$K$159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4" i="46" l="1"/>
  <c r="L151" i="46"/>
  <c r="L127" i="46"/>
  <c r="L126" i="46"/>
  <c r="L98" i="46"/>
  <c r="L96" i="46"/>
  <c r="L97" i="46"/>
  <c r="L95" i="46"/>
  <c r="L94" i="46"/>
  <c r="L69" i="46"/>
  <c r="L70" i="46"/>
  <c r="L68" i="46"/>
  <c r="L47" i="46"/>
  <c r="L34" i="46"/>
  <c r="L23" i="46"/>
  <c r="L22" i="46"/>
  <c r="L21" i="46"/>
  <c r="L10" i="46"/>
  <c r="L9" i="46"/>
  <c r="L8" i="46"/>
  <c r="H170" i="46" l="1"/>
  <c r="I170" i="46"/>
  <c r="J170" i="46"/>
  <c r="K170" i="46"/>
  <c r="B170" i="46"/>
  <c r="E157" i="46"/>
  <c r="F157" i="46"/>
  <c r="G157" i="46"/>
  <c r="H157" i="46"/>
  <c r="I157" i="46"/>
  <c r="J157" i="46"/>
  <c r="K157" i="46"/>
  <c r="B157" i="46"/>
  <c r="J128" i="46"/>
  <c r="K128" i="46"/>
  <c r="I128" i="46"/>
  <c r="B128" i="46"/>
  <c r="K112" i="46"/>
  <c r="J112" i="46"/>
  <c r="I112" i="46"/>
  <c r="B112" i="46"/>
  <c r="L111" i="46"/>
  <c r="J99" i="46"/>
  <c r="I99" i="46"/>
  <c r="K99" i="46"/>
  <c r="H99" i="46"/>
  <c r="G99" i="46"/>
  <c r="F99" i="46"/>
  <c r="B99" i="46"/>
  <c r="B84" i="46"/>
  <c r="J71" i="46"/>
  <c r="K71" i="46"/>
  <c r="I71" i="46"/>
  <c r="H71" i="46"/>
  <c r="B71" i="46"/>
  <c r="F55" i="46"/>
  <c r="G55" i="46"/>
  <c r="H55" i="46"/>
  <c r="I55" i="46"/>
  <c r="J55" i="46"/>
  <c r="K55" i="46"/>
  <c r="B55" i="46"/>
  <c r="C42" i="46"/>
  <c r="D42" i="46"/>
  <c r="E42" i="46"/>
  <c r="F42" i="46"/>
  <c r="G42" i="46"/>
  <c r="H42" i="46"/>
  <c r="I42" i="46"/>
  <c r="J42" i="46"/>
  <c r="K42" i="46"/>
  <c r="B42" i="46"/>
  <c r="H28" i="46"/>
  <c r="I28" i="46"/>
  <c r="J28" i="46"/>
  <c r="K28" i="46"/>
  <c r="G28" i="46"/>
  <c r="B28" i="46"/>
  <c r="D15" i="46"/>
  <c r="E15" i="46"/>
  <c r="F15" i="46"/>
  <c r="G15" i="46"/>
  <c r="H15" i="46"/>
  <c r="I15" i="46"/>
  <c r="J15" i="46"/>
  <c r="K15" i="46"/>
  <c r="B15" i="46"/>
  <c r="B141" i="46" l="1"/>
  <c r="L139" i="46"/>
  <c r="L110" i="46"/>
  <c r="L109" i="46"/>
  <c r="L108" i="46"/>
  <c r="L107" i="46"/>
  <c r="K84" i="46"/>
  <c r="L82" i="46"/>
  <c r="L81" i="46"/>
  <c r="I10" i="46"/>
  <c r="H9" i="46"/>
  <c r="G8" i="46"/>
  <c r="K22" i="45" l="1"/>
  <c r="K21" i="45"/>
  <c r="K20" i="45"/>
  <c r="K9" i="45"/>
  <c r="K10" i="45"/>
  <c r="I10" i="45"/>
  <c r="H9" i="45"/>
  <c r="G8" i="45"/>
  <c r="K8" i="45" s="1"/>
  <c r="K153" i="45" l="1"/>
  <c r="J26" i="45"/>
  <c r="G39" i="45"/>
  <c r="H39" i="45"/>
  <c r="I39" i="45"/>
  <c r="J51" i="45"/>
  <c r="H51" i="45"/>
  <c r="I51" i="45"/>
  <c r="I158" i="45"/>
  <c r="J158" i="45"/>
  <c r="K141" i="45"/>
  <c r="K130" i="45"/>
  <c r="J119" i="45"/>
  <c r="K118" i="45"/>
  <c r="J104" i="45"/>
  <c r="K100" i="45"/>
  <c r="K101" i="45"/>
  <c r="K102" i="45"/>
  <c r="K103" i="45"/>
  <c r="K88" i="45"/>
  <c r="K89" i="45"/>
  <c r="K90" i="45"/>
  <c r="K91" i="45"/>
  <c r="J78" i="45"/>
  <c r="K76" i="45"/>
  <c r="K77" i="45"/>
  <c r="K64" i="45"/>
  <c r="K65" i="45"/>
  <c r="K44" i="45"/>
  <c r="H158" i="45"/>
  <c r="E146" i="45"/>
  <c r="F146" i="45"/>
  <c r="G146" i="45"/>
  <c r="H146" i="45"/>
  <c r="I146" i="45"/>
  <c r="J146" i="45"/>
  <c r="I119" i="45"/>
  <c r="I104" i="45"/>
  <c r="G92" i="45"/>
  <c r="H92" i="45"/>
  <c r="I92" i="45"/>
  <c r="J92" i="45"/>
  <c r="F92" i="45"/>
  <c r="I66" i="45"/>
  <c r="J66" i="45"/>
  <c r="H66" i="45"/>
  <c r="G51" i="45"/>
  <c r="F51" i="45"/>
  <c r="C39" i="45"/>
  <c r="D39" i="45"/>
  <c r="E39" i="45"/>
  <c r="F39" i="45"/>
  <c r="J39" i="45"/>
  <c r="H26" i="45"/>
  <c r="I26" i="45"/>
  <c r="G26" i="45"/>
  <c r="D14" i="45"/>
  <c r="E14" i="45"/>
  <c r="F14" i="45"/>
  <c r="G14" i="45"/>
  <c r="H14" i="45"/>
  <c r="I14" i="45"/>
  <c r="J14" i="45"/>
  <c r="B158" i="45" l="1"/>
  <c r="K158" i="45" s="1"/>
  <c r="B131" i="45"/>
  <c r="K131" i="45" s="1"/>
  <c r="B104" i="45"/>
  <c r="K104" i="45" s="1"/>
  <c r="B78" i="45"/>
  <c r="K78" i="45" s="1"/>
  <c r="B51" i="45"/>
  <c r="K51" i="45" s="1"/>
  <c r="B26" i="45"/>
  <c r="B146" i="45" l="1"/>
  <c r="K146" i="45" s="1"/>
  <c r="B119" i="45"/>
  <c r="K119" i="45" s="1"/>
  <c r="B39" i="45"/>
  <c r="K39" i="45" s="1"/>
  <c r="B92" i="45" l="1"/>
  <c r="K92" i="45" s="1"/>
  <c r="B66" i="45"/>
  <c r="K66" i="45" s="1"/>
  <c r="B14" i="45"/>
</calcChain>
</file>

<file path=xl/sharedStrings.xml><?xml version="1.0" encoding="utf-8"?>
<sst xmlns="http://schemas.openxmlformats.org/spreadsheetml/2006/main" count="186" uniqueCount="23">
  <si>
    <t>รวม</t>
  </si>
  <si>
    <t>จำนวนรับเข้า</t>
  </si>
  <si>
    <t xml:space="preserve">วิทยาลัยนวัตกรรมการจัดการ </t>
  </si>
  <si>
    <t xml:space="preserve">หลักสูตรศิลปศาสตรบัณฑิต      สาขาวิชาการบริการในอุตสาหกรรมการบิน </t>
  </si>
  <si>
    <t>หลักสูตรศิลปศาสตรบัณฑิต      สาขาวิชาการจัดการบริการและโรงแรม (หลักสูตรภาษาอังกฤษ)</t>
  </si>
  <si>
    <t xml:space="preserve">หลักสูตรบริหารธุรกิจบัณฑิต   สาขาวิชาการจัดการธุรกิจการบิน (หลักสูตรนานาชาติ) </t>
  </si>
  <si>
    <t xml:space="preserve">หลักสูตรศิลปศาสตรบัณฑิต      สาขาวิชาการจัดการการบิน </t>
  </si>
  <si>
    <t>หลักสูตรบริหารธุรกิจบัณฑิต      สาขาวิชาการจัดการธุรกิจการบริการผู้สูงอายุ</t>
  </si>
  <si>
    <t>หลักสูตรวิทยาศาสตรบัณฑิต      สาขาวิชาสิ่งแวดล้อมศึกษา</t>
  </si>
  <si>
    <t>ปีการศึกษาที่รับเข้า</t>
  </si>
  <si>
    <t>จำนวนนักศึกษาที่ลาออกและคัดชื่อออกสะสมจนถึงสิ้นปีการศึกษา 2559</t>
  </si>
  <si>
    <t>จำนวนนักศึกษาคงอยู่ในแต่ละชั้นปี</t>
  </si>
  <si>
    <t>จำนวนนักศึกษาคงอยู่</t>
  </si>
  <si>
    <t>จำนวนผู้สำเร็จการศึกษา</t>
  </si>
  <si>
    <t>จำนวนนักศึกษาที่สำเร็จการศึกษา</t>
  </si>
  <si>
    <t>จำนวนผู้สำเร็จการศึกษาตามแผนการศึกษา</t>
  </si>
  <si>
    <t>สํานักส่งเสริมวิชาการและงานทะเบียน ข้อมูล ณ วันที่ 16 มิถุนายน 2560</t>
  </si>
  <si>
    <t>อัตราการสำเร็จการศึกษาตามแผน</t>
  </si>
  <si>
    <t>รายงานจำนวนนักศึกษา อัตราการคงอยู่ของนักศึกษา และอัตราการสำเร็จการศึกษาย้อนหลัง 5 ปีระดับปริญญาตรี</t>
  </si>
  <si>
    <t>อัตราการคงอยู่ของนักศึกษาจนถึงสิ้นปีการศึกษา 2559</t>
  </si>
  <si>
    <t>จำนวนนักศึกษาที่ลาออกและคัดชื่อออกสะสมจนถึงสิ้นปีการศึกษา 2560</t>
  </si>
  <si>
    <t>อัตราการคงอยู่ของนักศึกษาจนถึงสิ้นปีการศึกษา 2560</t>
  </si>
  <si>
    <t>สํานักส่งเสริมวิชาการและงานทะเบียน ข้อมูล ณ วันที่ 22 มกราคม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</si>
</sst>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b/>
      <sz val="18"/>
      <color indexed="8"/>
      <name val="TH SarabunPSK"/>
      <family val="2"/>
    </font>
    <font>
      <b/>
      <sz val="20"/>
      <color indexed="8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7"/>
      <color indexed="8"/>
      <name val="TH SarabunPSK"/>
      <family val="2"/>
    </font>
    <font>
      <b/>
      <sz val="17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8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2" fontId="3" fillId="5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K159"/>
  <sheetViews>
    <sheetView view="pageBreakPreview" zoomScaleNormal="100" zoomScaleSheetLayoutView="100" workbookViewId="0">
      <selection activeCell="G10" sqref="G10"/>
    </sheetView>
  </sheetViews>
  <sheetFormatPr defaultRowHeight="21" x14ac:dyDescent="0.35"/>
  <cols>
    <col min="1" max="2" width="13.875" style="1" customWidth="1"/>
    <col min="3" max="8" width="9.625" style="1" customWidth="1"/>
    <col min="9" max="9" width="9.625" style="2" customWidth="1"/>
    <col min="10" max="10" width="22.625" style="2" customWidth="1"/>
    <col min="11" max="11" width="21.125" style="2" customWidth="1"/>
    <col min="12" max="16384" width="9" style="1"/>
  </cols>
  <sheetData>
    <row r="1" spans="1:11" s="24" customFormat="1" ht="27.75" customHeight="1" x14ac:dyDescent="0.2">
      <c r="A1" s="25" t="s">
        <v>18</v>
      </c>
      <c r="I1" s="2"/>
      <c r="J1" s="2"/>
      <c r="K1" s="2"/>
    </row>
    <row r="2" spans="1:11" s="4" customFormat="1" ht="25.5" customHeight="1" x14ac:dyDescent="0.4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4" customFormat="1" ht="22.5" customHeight="1" x14ac:dyDescent="0.4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s="4" customFormat="1" ht="23.25" customHeight="1" x14ac:dyDescent="0.4">
      <c r="A4" s="8" t="s">
        <v>12</v>
      </c>
      <c r="B4" s="3"/>
      <c r="C4" s="3"/>
      <c r="D4" s="3"/>
      <c r="E4" s="3"/>
      <c r="F4" s="3"/>
      <c r="G4" s="3"/>
      <c r="H4" s="3"/>
      <c r="I4" s="12"/>
      <c r="J4" s="12"/>
      <c r="K4" s="12"/>
    </row>
    <row r="5" spans="1:11" ht="24" customHeight="1" x14ac:dyDescent="0.35">
      <c r="A5" s="43" t="s">
        <v>9</v>
      </c>
      <c r="B5" s="43" t="s">
        <v>1</v>
      </c>
      <c r="C5" s="45" t="s">
        <v>11</v>
      </c>
      <c r="D5" s="46"/>
      <c r="E5" s="46"/>
      <c r="F5" s="46"/>
      <c r="G5" s="46"/>
      <c r="H5" s="46"/>
      <c r="I5" s="47"/>
      <c r="J5" s="37" t="s">
        <v>10</v>
      </c>
      <c r="K5" s="39" t="s">
        <v>19</v>
      </c>
    </row>
    <row r="6" spans="1:11" ht="41.1" customHeight="1" x14ac:dyDescent="0.35">
      <c r="A6" s="44"/>
      <c r="B6" s="43"/>
      <c r="C6" s="16">
        <v>2553</v>
      </c>
      <c r="D6" s="16">
        <v>2554</v>
      </c>
      <c r="E6" s="14">
        <v>2555</v>
      </c>
      <c r="F6" s="14">
        <v>2556</v>
      </c>
      <c r="G6" s="14">
        <v>2557</v>
      </c>
      <c r="H6" s="14">
        <v>2558</v>
      </c>
      <c r="I6" s="14">
        <v>2559</v>
      </c>
      <c r="J6" s="38"/>
      <c r="K6" s="40"/>
    </row>
    <row r="7" spans="1:11" ht="19.5" customHeight="1" x14ac:dyDescent="0.35">
      <c r="A7" s="5">
        <v>2553</v>
      </c>
      <c r="B7" s="5"/>
      <c r="C7" s="6"/>
      <c r="D7" s="6"/>
      <c r="E7" s="6"/>
      <c r="F7" s="6"/>
      <c r="G7" s="6"/>
      <c r="H7" s="6"/>
      <c r="I7" s="9"/>
      <c r="J7" s="9"/>
      <c r="K7" s="20"/>
    </row>
    <row r="8" spans="1:11" ht="19.5" customHeight="1" x14ac:dyDescent="0.35">
      <c r="A8" s="5">
        <v>2554</v>
      </c>
      <c r="B8" s="5">
        <v>38</v>
      </c>
      <c r="C8" s="6"/>
      <c r="D8" s="6">
        <v>28</v>
      </c>
      <c r="E8" s="6">
        <v>30</v>
      </c>
      <c r="F8" s="6">
        <v>29</v>
      </c>
      <c r="G8" s="26">
        <f>B8-J8</f>
        <v>26</v>
      </c>
      <c r="H8" s="6">
        <v>0</v>
      </c>
      <c r="I8" s="9">
        <v>0</v>
      </c>
      <c r="J8" s="9">
        <v>12</v>
      </c>
      <c r="K8" s="20">
        <f>(G8/B8)*100</f>
        <v>68.421052631578945</v>
      </c>
    </row>
    <row r="9" spans="1:11" ht="19.5" customHeight="1" x14ac:dyDescent="0.35">
      <c r="A9" s="5">
        <v>2555</v>
      </c>
      <c r="B9" s="5">
        <v>42</v>
      </c>
      <c r="C9" s="6"/>
      <c r="D9" s="6"/>
      <c r="E9" s="6">
        <v>40</v>
      </c>
      <c r="F9" s="6">
        <v>39</v>
      </c>
      <c r="G9" s="6">
        <v>39</v>
      </c>
      <c r="H9" s="26">
        <f>B9-J9</f>
        <v>39</v>
      </c>
      <c r="I9" s="9">
        <v>1</v>
      </c>
      <c r="J9" s="9">
        <v>3</v>
      </c>
      <c r="K9" s="20">
        <f t="shared" ref="K9:K10" si="0">(G9/B9)*100</f>
        <v>92.857142857142861</v>
      </c>
    </row>
    <row r="10" spans="1:11" ht="19.5" customHeight="1" x14ac:dyDescent="0.35">
      <c r="A10" s="5">
        <v>2556</v>
      </c>
      <c r="B10" s="5">
        <v>24</v>
      </c>
      <c r="C10" s="6"/>
      <c r="D10" s="6"/>
      <c r="E10" s="6"/>
      <c r="F10" s="6">
        <v>22</v>
      </c>
      <c r="G10" s="6">
        <v>22</v>
      </c>
      <c r="H10" s="6">
        <v>22</v>
      </c>
      <c r="I10" s="27">
        <f>B10-J10</f>
        <v>22</v>
      </c>
      <c r="J10" s="9">
        <v>2</v>
      </c>
      <c r="K10" s="20">
        <f t="shared" si="0"/>
        <v>91.666666666666657</v>
      </c>
    </row>
    <row r="11" spans="1:11" ht="19.5" customHeight="1" x14ac:dyDescent="0.35">
      <c r="A11" s="5">
        <v>2557</v>
      </c>
      <c r="B11" s="5"/>
      <c r="C11" s="6"/>
      <c r="D11" s="6"/>
      <c r="E11" s="6"/>
      <c r="F11" s="6"/>
      <c r="G11" s="6"/>
      <c r="H11" s="6"/>
      <c r="I11" s="9"/>
      <c r="J11" s="9"/>
      <c r="K11" s="20"/>
    </row>
    <row r="12" spans="1:11" ht="19.5" customHeight="1" x14ac:dyDescent="0.35">
      <c r="A12" s="5">
        <v>2558</v>
      </c>
      <c r="B12" s="5"/>
      <c r="C12" s="6"/>
      <c r="D12" s="6"/>
      <c r="E12" s="6"/>
      <c r="F12" s="6"/>
      <c r="G12" s="6"/>
      <c r="H12" s="6"/>
      <c r="I12" s="9"/>
      <c r="J12" s="9"/>
      <c r="K12" s="20"/>
    </row>
    <row r="13" spans="1:11" ht="19.5" customHeight="1" x14ac:dyDescent="0.35">
      <c r="A13" s="5">
        <v>2559</v>
      </c>
      <c r="B13" s="5"/>
      <c r="C13" s="6"/>
      <c r="D13" s="6"/>
      <c r="E13" s="6"/>
      <c r="F13" s="6"/>
      <c r="G13" s="6"/>
      <c r="H13" s="6"/>
      <c r="I13" s="9"/>
      <c r="J13" s="9"/>
      <c r="K13" s="20"/>
    </row>
    <row r="14" spans="1:11" ht="19.5" customHeight="1" x14ac:dyDescent="0.35">
      <c r="A14" s="7" t="s">
        <v>0</v>
      </c>
      <c r="B14" s="7">
        <f>SUM(B7:B13)</f>
        <v>104</v>
      </c>
      <c r="C14" s="7"/>
      <c r="D14" s="7">
        <f t="shared" ref="D14:J14" si="1">SUM(D7:D13)</f>
        <v>28</v>
      </c>
      <c r="E14" s="7">
        <f t="shared" si="1"/>
        <v>70</v>
      </c>
      <c r="F14" s="7">
        <f t="shared" si="1"/>
        <v>90</v>
      </c>
      <c r="G14" s="7">
        <f t="shared" si="1"/>
        <v>87</v>
      </c>
      <c r="H14" s="7">
        <f t="shared" si="1"/>
        <v>61</v>
      </c>
      <c r="I14" s="7">
        <f t="shared" si="1"/>
        <v>23</v>
      </c>
      <c r="J14" s="7">
        <f t="shared" si="1"/>
        <v>17</v>
      </c>
      <c r="K14" s="28"/>
    </row>
    <row r="15" spans="1:11" ht="9" customHeight="1" x14ac:dyDescent="0.35"/>
    <row r="16" spans="1:11" s="4" customFormat="1" ht="23.25" customHeight="1" x14ac:dyDescent="0.4">
      <c r="A16" s="8" t="s">
        <v>13</v>
      </c>
      <c r="B16" s="3"/>
      <c r="C16" s="3"/>
      <c r="D16" s="3"/>
      <c r="E16" s="3"/>
      <c r="F16" s="3"/>
      <c r="G16" s="3"/>
      <c r="H16" s="3"/>
      <c r="I16" s="15"/>
      <c r="J16" s="15"/>
      <c r="K16" s="15"/>
    </row>
    <row r="17" spans="1:11" ht="24" customHeight="1" x14ac:dyDescent="0.35">
      <c r="A17" s="49" t="s">
        <v>9</v>
      </c>
      <c r="B17" s="49" t="s">
        <v>1</v>
      </c>
      <c r="C17" s="51" t="s">
        <v>14</v>
      </c>
      <c r="D17" s="52"/>
      <c r="E17" s="52"/>
      <c r="F17" s="52"/>
      <c r="G17" s="52"/>
      <c r="H17" s="52"/>
      <c r="I17" s="53"/>
      <c r="J17" s="54" t="s">
        <v>15</v>
      </c>
      <c r="K17" s="56" t="s">
        <v>17</v>
      </c>
    </row>
    <row r="18" spans="1:11" ht="41.1" customHeight="1" x14ac:dyDescent="0.35">
      <c r="A18" s="50"/>
      <c r="B18" s="49"/>
      <c r="C18" s="17">
        <v>2553</v>
      </c>
      <c r="D18" s="17">
        <v>2554</v>
      </c>
      <c r="E18" s="18">
        <v>2555</v>
      </c>
      <c r="F18" s="18">
        <v>2556</v>
      </c>
      <c r="G18" s="18">
        <v>2557</v>
      </c>
      <c r="H18" s="18">
        <v>2558</v>
      </c>
      <c r="I18" s="18">
        <v>2559</v>
      </c>
      <c r="J18" s="55"/>
      <c r="K18" s="57"/>
    </row>
    <row r="19" spans="1:11" ht="19.5" customHeight="1" x14ac:dyDescent="0.35">
      <c r="A19" s="5">
        <v>2553</v>
      </c>
      <c r="B19" s="5"/>
      <c r="C19" s="6"/>
      <c r="D19" s="6"/>
      <c r="E19" s="6"/>
      <c r="F19" s="6"/>
      <c r="G19" s="6"/>
      <c r="H19" s="6"/>
      <c r="I19" s="9"/>
      <c r="J19" s="9"/>
      <c r="K19" s="20"/>
    </row>
    <row r="20" spans="1:11" ht="19.5" customHeight="1" x14ac:dyDescent="0.35">
      <c r="A20" s="5">
        <v>2554</v>
      </c>
      <c r="B20" s="5">
        <v>38</v>
      </c>
      <c r="C20" s="6"/>
      <c r="D20" s="6"/>
      <c r="E20" s="6"/>
      <c r="F20" s="6"/>
      <c r="G20" s="26">
        <v>25</v>
      </c>
      <c r="H20" s="6">
        <v>1</v>
      </c>
      <c r="I20" s="9">
        <v>0</v>
      </c>
      <c r="J20" s="9">
        <v>25</v>
      </c>
      <c r="K20" s="20">
        <f>G20/B20*100</f>
        <v>65.789473684210535</v>
      </c>
    </row>
    <row r="21" spans="1:11" ht="19.5" customHeight="1" x14ac:dyDescent="0.35">
      <c r="A21" s="5">
        <v>2555</v>
      </c>
      <c r="B21" s="5">
        <v>42</v>
      </c>
      <c r="C21" s="6"/>
      <c r="D21" s="6"/>
      <c r="E21" s="6"/>
      <c r="F21" s="6"/>
      <c r="G21" s="6"/>
      <c r="H21" s="26">
        <v>36</v>
      </c>
      <c r="I21" s="9">
        <v>2</v>
      </c>
      <c r="J21" s="9">
        <v>36</v>
      </c>
      <c r="K21" s="20">
        <f>H21/B21*100</f>
        <v>85.714285714285708</v>
      </c>
    </row>
    <row r="22" spans="1:11" ht="19.5" customHeight="1" x14ac:dyDescent="0.35">
      <c r="A22" s="5">
        <v>2556</v>
      </c>
      <c r="B22" s="5">
        <v>24</v>
      </c>
      <c r="C22" s="6"/>
      <c r="D22" s="6"/>
      <c r="E22" s="6"/>
      <c r="F22" s="6"/>
      <c r="G22" s="6"/>
      <c r="H22" s="6"/>
      <c r="I22" s="27">
        <v>20</v>
      </c>
      <c r="J22" s="9">
        <v>20</v>
      </c>
      <c r="K22" s="20">
        <f>I22/B22*100</f>
        <v>83.333333333333343</v>
      </c>
    </row>
    <row r="23" spans="1:11" ht="19.5" customHeight="1" x14ac:dyDescent="0.35">
      <c r="A23" s="5">
        <v>2557</v>
      </c>
      <c r="B23" s="5"/>
      <c r="C23" s="6"/>
      <c r="D23" s="6"/>
      <c r="E23" s="6"/>
      <c r="F23" s="6"/>
      <c r="G23" s="6"/>
      <c r="H23" s="6"/>
      <c r="I23" s="9"/>
      <c r="J23" s="9"/>
      <c r="K23" s="20"/>
    </row>
    <row r="24" spans="1:11" ht="19.5" customHeight="1" x14ac:dyDescent="0.35">
      <c r="A24" s="5">
        <v>2558</v>
      </c>
      <c r="B24" s="5"/>
      <c r="C24" s="6"/>
      <c r="D24" s="6"/>
      <c r="E24" s="6"/>
      <c r="F24" s="6"/>
      <c r="G24" s="6"/>
      <c r="H24" s="6"/>
      <c r="I24" s="9"/>
      <c r="J24" s="9"/>
      <c r="K24" s="20"/>
    </row>
    <row r="25" spans="1:11" ht="19.5" customHeight="1" x14ac:dyDescent="0.35">
      <c r="A25" s="5">
        <v>2559</v>
      </c>
      <c r="B25" s="5"/>
      <c r="C25" s="6"/>
      <c r="D25" s="6"/>
      <c r="E25" s="6"/>
      <c r="F25" s="6"/>
      <c r="G25" s="6"/>
      <c r="H25" s="6"/>
      <c r="I25" s="9"/>
      <c r="J25" s="9"/>
      <c r="K25" s="20"/>
    </row>
    <row r="26" spans="1:11" ht="19.5" customHeight="1" x14ac:dyDescent="0.35">
      <c r="A26" s="19" t="s">
        <v>0</v>
      </c>
      <c r="B26" s="19">
        <f>SUM(B19:B25)</f>
        <v>104</v>
      </c>
      <c r="C26" s="19"/>
      <c r="D26" s="19"/>
      <c r="E26" s="19"/>
      <c r="F26" s="19"/>
      <c r="G26" s="19">
        <f>SUM(G19:G25)</f>
        <v>25</v>
      </c>
      <c r="H26" s="19">
        <f t="shared" ref="H26:I26" si="2">SUM(H19:H25)</f>
        <v>37</v>
      </c>
      <c r="I26" s="19">
        <f t="shared" si="2"/>
        <v>22</v>
      </c>
      <c r="J26" s="19">
        <f>SUM(J19:J25)</f>
        <v>81</v>
      </c>
      <c r="K26" s="28"/>
    </row>
    <row r="27" spans="1:11" ht="12.75" customHeight="1" x14ac:dyDescent="0.35"/>
    <row r="28" spans="1:11" s="4" customFormat="1" ht="22.5" customHeight="1" x14ac:dyDescent="0.4">
      <c r="A28" s="42" t="s">
        <v>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s="4" customFormat="1" ht="23.25" customHeight="1" x14ac:dyDescent="0.4">
      <c r="A29" s="8" t="s">
        <v>12</v>
      </c>
      <c r="B29" s="3"/>
      <c r="C29" s="3"/>
      <c r="D29" s="3"/>
      <c r="E29" s="3"/>
      <c r="F29" s="3"/>
      <c r="G29" s="3"/>
      <c r="H29" s="3"/>
      <c r="I29" s="13"/>
      <c r="J29" s="13"/>
      <c r="K29" s="13"/>
    </row>
    <row r="30" spans="1:11" ht="24" customHeight="1" x14ac:dyDescent="0.35">
      <c r="A30" s="43" t="s">
        <v>9</v>
      </c>
      <c r="B30" s="43" t="s">
        <v>1</v>
      </c>
      <c r="C30" s="45" t="s">
        <v>11</v>
      </c>
      <c r="D30" s="46"/>
      <c r="E30" s="46"/>
      <c r="F30" s="46"/>
      <c r="G30" s="46"/>
      <c r="H30" s="46"/>
      <c r="I30" s="47"/>
      <c r="J30" s="37" t="s">
        <v>10</v>
      </c>
      <c r="K30" s="39" t="s">
        <v>19</v>
      </c>
    </row>
    <row r="31" spans="1:11" ht="41.1" customHeight="1" x14ac:dyDescent="0.35">
      <c r="A31" s="44"/>
      <c r="B31" s="43"/>
      <c r="C31" s="16">
        <v>2553</v>
      </c>
      <c r="D31" s="16">
        <v>2554</v>
      </c>
      <c r="E31" s="14">
        <v>2555</v>
      </c>
      <c r="F31" s="14">
        <v>2556</v>
      </c>
      <c r="G31" s="14">
        <v>2557</v>
      </c>
      <c r="H31" s="14">
        <v>2558</v>
      </c>
      <c r="I31" s="14">
        <v>2559</v>
      </c>
      <c r="J31" s="38"/>
      <c r="K31" s="40"/>
    </row>
    <row r="32" spans="1:11" ht="19.5" customHeight="1" x14ac:dyDescent="0.35">
      <c r="A32" s="5">
        <v>2553</v>
      </c>
      <c r="B32" s="5">
        <v>40</v>
      </c>
      <c r="C32" s="6">
        <v>30</v>
      </c>
      <c r="D32" s="6">
        <v>26</v>
      </c>
      <c r="E32" s="6">
        <v>25</v>
      </c>
      <c r="F32" s="26">
        <v>25</v>
      </c>
      <c r="G32" s="6">
        <v>0</v>
      </c>
      <c r="H32" s="6">
        <v>0</v>
      </c>
      <c r="I32" s="9">
        <v>0</v>
      </c>
      <c r="J32" s="9">
        <v>15</v>
      </c>
      <c r="K32" s="20">
        <v>62.5</v>
      </c>
    </row>
    <row r="33" spans="1:11" ht="19.5" customHeight="1" x14ac:dyDescent="0.35">
      <c r="A33" s="5">
        <v>2554</v>
      </c>
      <c r="B33" s="5"/>
      <c r="C33" s="6"/>
      <c r="D33" s="6"/>
      <c r="E33" s="6"/>
      <c r="F33" s="6"/>
      <c r="G33" s="6"/>
      <c r="H33" s="6"/>
      <c r="I33" s="9"/>
      <c r="J33" s="9"/>
      <c r="K33" s="20"/>
    </row>
    <row r="34" spans="1:11" ht="19.5" customHeight="1" x14ac:dyDescent="0.35">
      <c r="A34" s="5">
        <v>2555</v>
      </c>
      <c r="B34" s="5"/>
      <c r="C34" s="6"/>
      <c r="D34" s="6"/>
      <c r="E34" s="6"/>
      <c r="F34" s="6"/>
      <c r="G34" s="6"/>
      <c r="H34" s="6"/>
      <c r="I34" s="9"/>
      <c r="J34" s="9"/>
      <c r="K34" s="20"/>
    </row>
    <row r="35" spans="1:11" ht="19.5" customHeight="1" x14ac:dyDescent="0.35">
      <c r="A35" s="5">
        <v>2556</v>
      </c>
      <c r="B35" s="5"/>
      <c r="C35" s="6"/>
      <c r="D35" s="6"/>
      <c r="E35" s="6"/>
      <c r="F35" s="6"/>
      <c r="G35" s="6"/>
      <c r="H35" s="6"/>
      <c r="I35" s="9"/>
      <c r="J35" s="9"/>
      <c r="K35" s="20"/>
    </row>
    <row r="36" spans="1:11" ht="19.5" customHeight="1" x14ac:dyDescent="0.35">
      <c r="A36" s="5">
        <v>2557</v>
      </c>
      <c r="B36" s="5"/>
      <c r="C36" s="6"/>
      <c r="D36" s="6"/>
      <c r="E36" s="6"/>
      <c r="F36" s="6"/>
      <c r="G36" s="6"/>
      <c r="H36" s="6"/>
      <c r="I36" s="9"/>
      <c r="J36" s="9"/>
      <c r="K36" s="20"/>
    </row>
    <row r="37" spans="1:11" ht="19.5" customHeight="1" x14ac:dyDescent="0.35">
      <c r="A37" s="5">
        <v>2558</v>
      </c>
      <c r="B37" s="5"/>
      <c r="C37" s="6"/>
      <c r="D37" s="6"/>
      <c r="E37" s="6"/>
      <c r="F37" s="6"/>
      <c r="G37" s="6"/>
      <c r="H37" s="6"/>
      <c r="I37" s="9"/>
      <c r="J37" s="9"/>
      <c r="K37" s="20"/>
    </row>
    <row r="38" spans="1:11" ht="19.5" customHeight="1" x14ac:dyDescent="0.35">
      <c r="A38" s="5">
        <v>2559</v>
      </c>
      <c r="B38" s="5"/>
      <c r="C38" s="6"/>
      <c r="D38" s="6"/>
      <c r="E38" s="6"/>
      <c r="F38" s="6"/>
      <c r="G38" s="6"/>
      <c r="H38" s="6"/>
      <c r="I38" s="9"/>
      <c r="J38" s="9"/>
      <c r="K38" s="20"/>
    </row>
    <row r="39" spans="1:11" ht="19.5" customHeight="1" x14ac:dyDescent="0.35">
      <c r="A39" s="7" t="s">
        <v>0</v>
      </c>
      <c r="B39" s="7">
        <f>SUM(B32:B38)</f>
        <v>40</v>
      </c>
      <c r="C39" s="7">
        <f t="shared" ref="C39:J39" si="3">SUM(C32:C38)</f>
        <v>30</v>
      </c>
      <c r="D39" s="7">
        <f t="shared" si="3"/>
        <v>26</v>
      </c>
      <c r="E39" s="7">
        <f t="shared" si="3"/>
        <v>25</v>
      </c>
      <c r="F39" s="7">
        <f t="shared" si="3"/>
        <v>25</v>
      </c>
      <c r="G39" s="7">
        <f t="shared" ref="G39" si="4">SUM(G32:G38)</f>
        <v>0</v>
      </c>
      <c r="H39" s="7">
        <f t="shared" ref="H39" si="5">SUM(H32:H38)</f>
        <v>0</v>
      </c>
      <c r="I39" s="7">
        <f t="shared" ref="I39" si="6">SUM(I32:I38)</f>
        <v>0</v>
      </c>
      <c r="J39" s="7">
        <f t="shared" si="3"/>
        <v>15</v>
      </c>
      <c r="K39" s="21">
        <f t="shared" ref="K39" si="7">(B39-J39-(SUM(C51:I51)))*100/B39</f>
        <v>0</v>
      </c>
    </row>
    <row r="40" spans="1:11" ht="12.75" customHeight="1" x14ac:dyDescent="0.35"/>
    <row r="41" spans="1:11" s="4" customFormat="1" ht="23.25" customHeight="1" x14ac:dyDescent="0.4">
      <c r="A41" s="8" t="s">
        <v>13</v>
      </c>
      <c r="B41" s="3"/>
      <c r="C41" s="3"/>
      <c r="D41" s="3"/>
      <c r="E41" s="3"/>
      <c r="F41" s="3"/>
      <c r="G41" s="3"/>
      <c r="H41" s="3"/>
      <c r="I41" s="15"/>
      <c r="J41" s="15"/>
      <c r="K41" s="15"/>
    </row>
    <row r="42" spans="1:11" ht="24" customHeight="1" x14ac:dyDescent="0.35">
      <c r="A42" s="49" t="s">
        <v>9</v>
      </c>
      <c r="B42" s="49" t="s">
        <v>1</v>
      </c>
      <c r="C42" s="51" t="s">
        <v>14</v>
      </c>
      <c r="D42" s="52"/>
      <c r="E42" s="52"/>
      <c r="F42" s="52"/>
      <c r="G42" s="52"/>
      <c r="H42" s="52"/>
      <c r="I42" s="53"/>
      <c r="J42" s="54" t="s">
        <v>15</v>
      </c>
      <c r="K42" s="56" t="s">
        <v>17</v>
      </c>
    </row>
    <row r="43" spans="1:11" ht="41.1" customHeight="1" x14ac:dyDescent="0.35">
      <c r="A43" s="50"/>
      <c r="B43" s="49"/>
      <c r="C43" s="17">
        <v>2553</v>
      </c>
      <c r="D43" s="17">
        <v>2554</v>
      </c>
      <c r="E43" s="18">
        <v>2555</v>
      </c>
      <c r="F43" s="18">
        <v>2556</v>
      </c>
      <c r="G43" s="18">
        <v>2557</v>
      </c>
      <c r="H43" s="18">
        <v>2558</v>
      </c>
      <c r="I43" s="18">
        <v>2559</v>
      </c>
      <c r="J43" s="55"/>
      <c r="K43" s="57"/>
    </row>
    <row r="44" spans="1:11" ht="19.5" customHeight="1" x14ac:dyDescent="0.35">
      <c r="A44" s="5">
        <v>2553</v>
      </c>
      <c r="B44" s="5">
        <v>40</v>
      </c>
      <c r="C44" s="6"/>
      <c r="D44" s="6"/>
      <c r="E44" s="6"/>
      <c r="F44" s="26">
        <v>23</v>
      </c>
      <c r="G44" s="6">
        <v>2</v>
      </c>
      <c r="H44" s="6">
        <v>0</v>
      </c>
      <c r="I44" s="9">
        <v>0</v>
      </c>
      <c r="J44" s="9">
        <v>23</v>
      </c>
      <c r="K44" s="20">
        <f>J44*100/B44</f>
        <v>57.5</v>
      </c>
    </row>
    <row r="45" spans="1:11" ht="19.5" customHeight="1" x14ac:dyDescent="0.35">
      <c r="A45" s="5">
        <v>2554</v>
      </c>
      <c r="B45" s="5"/>
      <c r="C45" s="6"/>
      <c r="D45" s="6"/>
      <c r="E45" s="6"/>
      <c r="F45" s="6"/>
      <c r="G45" s="6"/>
      <c r="H45" s="6"/>
      <c r="I45" s="9"/>
      <c r="J45" s="9"/>
      <c r="K45" s="20"/>
    </row>
    <row r="46" spans="1:11" ht="19.5" customHeight="1" x14ac:dyDescent="0.35">
      <c r="A46" s="5">
        <v>2555</v>
      </c>
      <c r="B46" s="5"/>
      <c r="C46" s="6"/>
      <c r="D46" s="6"/>
      <c r="E46" s="6"/>
      <c r="F46" s="6"/>
      <c r="G46" s="6"/>
      <c r="H46" s="6"/>
      <c r="I46" s="9"/>
      <c r="J46" s="9"/>
      <c r="K46" s="20"/>
    </row>
    <row r="47" spans="1:11" ht="19.5" customHeight="1" x14ac:dyDescent="0.35">
      <c r="A47" s="5">
        <v>2556</v>
      </c>
      <c r="B47" s="5"/>
      <c r="C47" s="6"/>
      <c r="D47" s="6"/>
      <c r="E47" s="6"/>
      <c r="F47" s="6"/>
      <c r="G47" s="6"/>
      <c r="H47" s="6"/>
      <c r="I47" s="9"/>
      <c r="J47" s="9"/>
      <c r="K47" s="20"/>
    </row>
    <row r="48" spans="1:11" ht="19.5" customHeight="1" x14ac:dyDescent="0.35">
      <c r="A48" s="5">
        <v>2557</v>
      </c>
      <c r="B48" s="5"/>
      <c r="C48" s="6"/>
      <c r="D48" s="6"/>
      <c r="E48" s="6"/>
      <c r="F48" s="6"/>
      <c r="G48" s="6"/>
      <c r="H48" s="6"/>
      <c r="I48" s="9"/>
      <c r="J48" s="9"/>
      <c r="K48" s="20"/>
    </row>
    <row r="49" spans="1:11" ht="19.5" customHeight="1" x14ac:dyDescent="0.35">
      <c r="A49" s="5">
        <v>2558</v>
      </c>
      <c r="B49" s="5"/>
      <c r="C49" s="6"/>
      <c r="D49" s="6"/>
      <c r="E49" s="6"/>
      <c r="F49" s="6"/>
      <c r="G49" s="6"/>
      <c r="H49" s="6"/>
      <c r="I49" s="9"/>
      <c r="J49" s="9"/>
      <c r="K49" s="20"/>
    </row>
    <row r="50" spans="1:11" ht="19.5" customHeight="1" x14ac:dyDescent="0.35">
      <c r="A50" s="5">
        <v>2559</v>
      </c>
      <c r="B50" s="5"/>
      <c r="C50" s="6"/>
      <c r="D50" s="6"/>
      <c r="E50" s="6"/>
      <c r="F50" s="6"/>
      <c r="G50" s="6"/>
      <c r="H50" s="6"/>
      <c r="I50" s="9"/>
      <c r="J50" s="9"/>
      <c r="K50" s="20"/>
    </row>
    <row r="51" spans="1:11" ht="19.5" customHeight="1" x14ac:dyDescent="0.35">
      <c r="A51" s="19" t="s">
        <v>0</v>
      </c>
      <c r="B51" s="19">
        <f>SUM(B44:B50)</f>
        <v>40</v>
      </c>
      <c r="C51" s="19"/>
      <c r="D51" s="19"/>
      <c r="E51" s="19"/>
      <c r="F51" s="19">
        <f>SUM(F44:F50)</f>
        <v>23</v>
      </c>
      <c r="G51" s="19">
        <f>SUM(G44:G50)</f>
        <v>2</v>
      </c>
      <c r="H51" s="19">
        <f t="shared" ref="H51:I51" si="8">SUM(H44:H50)</f>
        <v>0</v>
      </c>
      <c r="I51" s="19">
        <f t="shared" si="8"/>
        <v>0</v>
      </c>
      <c r="J51" s="19">
        <f>SUM(J44:J50)</f>
        <v>23</v>
      </c>
      <c r="K51" s="22">
        <f t="shared" ref="K51" si="9">J51*100/B51</f>
        <v>57.5</v>
      </c>
    </row>
    <row r="52" spans="1:11" ht="12.75" customHeight="1" x14ac:dyDescent="0.35"/>
    <row r="53" spans="1:11" ht="12.75" customHeight="1" x14ac:dyDescent="0.35"/>
    <row r="54" spans="1:11" ht="12.75" customHeight="1" x14ac:dyDescent="0.35"/>
    <row r="55" spans="1:11" s="4" customFormat="1" ht="22.5" customHeight="1" x14ac:dyDescent="0.4">
      <c r="A55" s="42" t="s">
        <v>4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23.25" customHeight="1" x14ac:dyDescent="0.35">
      <c r="A56" s="8" t="s">
        <v>12</v>
      </c>
      <c r="B56" s="3"/>
      <c r="C56" s="3"/>
      <c r="D56" s="3"/>
      <c r="E56" s="3"/>
      <c r="F56" s="3"/>
      <c r="G56" s="3"/>
      <c r="H56" s="3"/>
      <c r="I56" s="3"/>
      <c r="J56" s="12"/>
      <c r="K56" s="12"/>
    </row>
    <row r="57" spans="1:11" ht="24" customHeight="1" x14ac:dyDescent="0.35">
      <c r="A57" s="43" t="s">
        <v>9</v>
      </c>
      <c r="B57" s="43" t="s">
        <v>1</v>
      </c>
      <c r="C57" s="45" t="s">
        <v>11</v>
      </c>
      <c r="D57" s="46"/>
      <c r="E57" s="46"/>
      <c r="F57" s="46"/>
      <c r="G57" s="46"/>
      <c r="H57" s="46"/>
      <c r="I57" s="47"/>
      <c r="J57" s="37" t="s">
        <v>10</v>
      </c>
      <c r="K57" s="39" t="s">
        <v>19</v>
      </c>
    </row>
    <row r="58" spans="1:11" ht="41.1" customHeight="1" x14ac:dyDescent="0.35">
      <c r="A58" s="44"/>
      <c r="B58" s="43"/>
      <c r="C58" s="16">
        <v>2553</v>
      </c>
      <c r="D58" s="16">
        <v>2554</v>
      </c>
      <c r="E58" s="14">
        <v>2555</v>
      </c>
      <c r="F58" s="14">
        <v>2556</v>
      </c>
      <c r="G58" s="14">
        <v>2557</v>
      </c>
      <c r="H58" s="14">
        <v>2558</v>
      </c>
      <c r="I58" s="14">
        <v>2559</v>
      </c>
      <c r="J58" s="38"/>
      <c r="K58" s="40"/>
    </row>
    <row r="59" spans="1:11" ht="19.5" customHeight="1" x14ac:dyDescent="0.35">
      <c r="A59" s="5">
        <v>2553</v>
      </c>
      <c r="B59" s="5"/>
      <c r="C59" s="6"/>
      <c r="D59" s="6"/>
      <c r="E59" s="6"/>
      <c r="F59" s="6"/>
      <c r="G59" s="6"/>
      <c r="H59" s="6"/>
      <c r="I59" s="9"/>
      <c r="J59" s="9"/>
      <c r="K59" s="20"/>
    </row>
    <row r="60" spans="1:11" ht="19.5" customHeight="1" x14ac:dyDescent="0.35">
      <c r="A60" s="5">
        <v>2554</v>
      </c>
      <c r="B60" s="5"/>
      <c r="C60" s="6"/>
      <c r="D60" s="6"/>
      <c r="E60" s="6"/>
      <c r="F60" s="6"/>
      <c r="G60" s="6"/>
      <c r="H60" s="6"/>
      <c r="I60" s="9"/>
      <c r="J60" s="9"/>
      <c r="K60" s="20"/>
    </row>
    <row r="61" spans="1:11" ht="19.5" customHeight="1" x14ac:dyDescent="0.35">
      <c r="A61" s="5">
        <v>2555</v>
      </c>
      <c r="B61" s="5"/>
      <c r="C61" s="6"/>
      <c r="D61" s="6"/>
      <c r="E61" s="6"/>
      <c r="F61" s="6"/>
      <c r="G61" s="6"/>
      <c r="H61" s="6"/>
      <c r="I61" s="9"/>
      <c r="J61" s="9"/>
      <c r="K61" s="20"/>
    </row>
    <row r="62" spans="1:11" ht="19.5" customHeight="1" x14ac:dyDescent="0.35">
      <c r="A62" s="5">
        <v>2556</v>
      </c>
      <c r="B62" s="5"/>
      <c r="C62" s="6"/>
      <c r="D62" s="6"/>
      <c r="E62" s="6"/>
      <c r="F62" s="6"/>
      <c r="G62" s="6"/>
      <c r="H62" s="6"/>
      <c r="I62" s="9"/>
      <c r="J62" s="9"/>
      <c r="K62" s="20"/>
    </row>
    <row r="63" spans="1:11" ht="19.5" customHeight="1" x14ac:dyDescent="0.35">
      <c r="A63" s="5">
        <v>2557</v>
      </c>
      <c r="B63" s="5"/>
      <c r="C63" s="6"/>
      <c r="D63" s="6"/>
      <c r="E63" s="6"/>
      <c r="F63" s="6"/>
      <c r="G63" s="6"/>
      <c r="H63" s="6"/>
      <c r="I63" s="9"/>
      <c r="J63" s="9"/>
      <c r="K63" s="20"/>
    </row>
    <row r="64" spans="1:11" ht="19.5" customHeight="1" x14ac:dyDescent="0.35">
      <c r="A64" s="5">
        <v>2558</v>
      </c>
      <c r="B64" s="5">
        <v>5</v>
      </c>
      <c r="C64" s="6"/>
      <c r="D64" s="6"/>
      <c r="E64" s="6"/>
      <c r="F64" s="6"/>
      <c r="G64" s="6"/>
      <c r="H64" s="6">
        <v>5</v>
      </c>
      <c r="I64" s="27">
        <v>5</v>
      </c>
      <c r="J64" s="9">
        <v>0</v>
      </c>
      <c r="K64" s="20">
        <f t="shared" ref="K64:K66" si="10">(B64-J64-(SUM(C76:I76)))*100/B64</f>
        <v>100</v>
      </c>
    </row>
    <row r="65" spans="1:11" ht="19.5" customHeight="1" x14ac:dyDescent="0.35">
      <c r="A65" s="5">
        <v>2559</v>
      </c>
      <c r="B65" s="5">
        <v>14</v>
      </c>
      <c r="C65" s="6"/>
      <c r="D65" s="6"/>
      <c r="E65" s="6"/>
      <c r="F65" s="6"/>
      <c r="G65" s="6"/>
      <c r="H65" s="6"/>
      <c r="I65" s="27">
        <v>10</v>
      </c>
      <c r="J65" s="9">
        <v>2</v>
      </c>
      <c r="K65" s="20">
        <f t="shared" si="10"/>
        <v>85.714285714285708</v>
      </c>
    </row>
    <row r="66" spans="1:11" ht="19.5" customHeight="1" x14ac:dyDescent="0.35">
      <c r="A66" s="7" t="s">
        <v>0</v>
      </c>
      <c r="B66" s="7">
        <f>SUM(B59:B65)</f>
        <v>19</v>
      </c>
      <c r="C66" s="7"/>
      <c r="D66" s="7"/>
      <c r="E66" s="7"/>
      <c r="F66" s="7"/>
      <c r="G66" s="7"/>
      <c r="H66" s="7">
        <f>SUM(H59:H65)</f>
        <v>5</v>
      </c>
      <c r="I66" s="7">
        <f t="shared" ref="I66:J66" si="11">SUM(I59:I65)</f>
        <v>15</v>
      </c>
      <c r="J66" s="7">
        <f t="shared" si="11"/>
        <v>2</v>
      </c>
      <c r="K66" s="21">
        <f t="shared" si="10"/>
        <v>89.473684210526315</v>
      </c>
    </row>
    <row r="67" spans="1:11" s="4" customFormat="1" ht="12.75" customHeight="1" x14ac:dyDescent="0.4">
      <c r="A67" s="1"/>
      <c r="B67" s="1"/>
      <c r="C67" s="1"/>
      <c r="D67" s="1"/>
      <c r="E67" s="1"/>
      <c r="F67" s="1"/>
      <c r="G67" s="1"/>
      <c r="H67" s="1"/>
      <c r="I67" s="2"/>
      <c r="J67" s="2"/>
      <c r="K67" s="2"/>
    </row>
    <row r="68" spans="1:11" ht="23.25" customHeight="1" x14ac:dyDescent="0.35">
      <c r="A68" s="8" t="s">
        <v>13</v>
      </c>
      <c r="B68" s="3"/>
      <c r="C68" s="3"/>
      <c r="D68" s="3"/>
      <c r="E68" s="3"/>
      <c r="F68" s="3"/>
      <c r="G68" s="3"/>
      <c r="H68" s="3"/>
      <c r="I68" s="3"/>
      <c r="J68" s="15"/>
      <c r="K68" s="15"/>
    </row>
    <row r="69" spans="1:11" ht="24" customHeight="1" x14ac:dyDescent="0.35">
      <c r="A69" s="49" t="s">
        <v>9</v>
      </c>
      <c r="B69" s="49" t="s">
        <v>1</v>
      </c>
      <c r="C69" s="51" t="s">
        <v>14</v>
      </c>
      <c r="D69" s="52"/>
      <c r="E69" s="52"/>
      <c r="F69" s="52"/>
      <c r="G69" s="52"/>
      <c r="H69" s="52"/>
      <c r="I69" s="53"/>
      <c r="J69" s="54" t="s">
        <v>15</v>
      </c>
      <c r="K69" s="56" t="s">
        <v>17</v>
      </c>
    </row>
    <row r="70" spans="1:11" ht="41.1" customHeight="1" x14ac:dyDescent="0.35">
      <c r="A70" s="50"/>
      <c r="B70" s="49"/>
      <c r="C70" s="17">
        <v>2553</v>
      </c>
      <c r="D70" s="17">
        <v>2554</v>
      </c>
      <c r="E70" s="18">
        <v>2555</v>
      </c>
      <c r="F70" s="18">
        <v>2556</v>
      </c>
      <c r="G70" s="18">
        <v>2557</v>
      </c>
      <c r="H70" s="18">
        <v>2558</v>
      </c>
      <c r="I70" s="18">
        <v>2559</v>
      </c>
      <c r="J70" s="55"/>
      <c r="K70" s="57"/>
    </row>
    <row r="71" spans="1:11" ht="19.5" customHeight="1" x14ac:dyDescent="0.35">
      <c r="A71" s="5">
        <v>2553</v>
      </c>
      <c r="B71" s="5"/>
      <c r="C71" s="6"/>
      <c r="D71" s="6"/>
      <c r="E71" s="6"/>
      <c r="F71" s="6"/>
      <c r="G71" s="6"/>
      <c r="H71" s="6"/>
      <c r="I71" s="9"/>
      <c r="J71" s="9"/>
      <c r="K71" s="20"/>
    </row>
    <row r="72" spans="1:11" ht="19.5" customHeight="1" x14ac:dyDescent="0.35">
      <c r="A72" s="5">
        <v>2554</v>
      </c>
      <c r="B72" s="5"/>
      <c r="C72" s="6"/>
      <c r="D72" s="6"/>
      <c r="E72" s="6"/>
      <c r="F72" s="6"/>
      <c r="G72" s="6"/>
      <c r="H72" s="6"/>
      <c r="I72" s="9"/>
      <c r="J72" s="9"/>
      <c r="K72" s="20"/>
    </row>
    <row r="73" spans="1:11" ht="19.5" customHeight="1" x14ac:dyDescent="0.35">
      <c r="A73" s="5">
        <v>2555</v>
      </c>
      <c r="B73" s="5"/>
      <c r="C73" s="6"/>
      <c r="D73" s="6"/>
      <c r="E73" s="6"/>
      <c r="F73" s="6"/>
      <c r="G73" s="6"/>
      <c r="H73" s="6"/>
      <c r="I73" s="9"/>
      <c r="J73" s="9"/>
      <c r="K73" s="20"/>
    </row>
    <row r="74" spans="1:11" ht="19.5" customHeight="1" x14ac:dyDescent="0.35">
      <c r="A74" s="5">
        <v>2556</v>
      </c>
      <c r="B74" s="5"/>
      <c r="C74" s="6"/>
      <c r="D74" s="6"/>
      <c r="E74" s="6"/>
      <c r="F74" s="6"/>
      <c r="G74" s="6"/>
      <c r="H74" s="6"/>
      <c r="I74" s="9"/>
      <c r="J74" s="9"/>
      <c r="K74" s="20"/>
    </row>
    <row r="75" spans="1:11" ht="19.5" customHeight="1" x14ac:dyDescent="0.35">
      <c r="A75" s="5">
        <v>2557</v>
      </c>
      <c r="B75" s="5"/>
      <c r="C75" s="6"/>
      <c r="D75" s="6"/>
      <c r="E75" s="6"/>
      <c r="F75" s="6"/>
      <c r="G75" s="6"/>
      <c r="H75" s="6"/>
      <c r="I75" s="9"/>
      <c r="J75" s="9"/>
      <c r="K75" s="20"/>
    </row>
    <row r="76" spans="1:11" ht="19.5" customHeight="1" x14ac:dyDescent="0.35">
      <c r="A76" s="5">
        <v>2558</v>
      </c>
      <c r="B76" s="5">
        <v>5</v>
      </c>
      <c r="C76" s="6"/>
      <c r="D76" s="6"/>
      <c r="E76" s="6"/>
      <c r="F76" s="6"/>
      <c r="G76" s="6"/>
      <c r="H76" s="6"/>
      <c r="I76" s="9"/>
      <c r="J76" s="9">
        <v>0</v>
      </c>
      <c r="K76" s="20">
        <f t="shared" ref="K76:K78" si="12">J76*100/B76</f>
        <v>0</v>
      </c>
    </row>
    <row r="77" spans="1:11" ht="19.5" customHeight="1" x14ac:dyDescent="0.35">
      <c r="A77" s="5">
        <v>2559</v>
      </c>
      <c r="B77" s="5">
        <v>14</v>
      </c>
      <c r="C77" s="6"/>
      <c r="D77" s="6"/>
      <c r="E77" s="6"/>
      <c r="F77" s="6"/>
      <c r="G77" s="6"/>
      <c r="H77" s="6"/>
      <c r="I77" s="9"/>
      <c r="J77" s="9">
        <v>0</v>
      </c>
      <c r="K77" s="20">
        <f t="shared" si="12"/>
        <v>0</v>
      </c>
    </row>
    <row r="78" spans="1:11" ht="19.5" customHeight="1" x14ac:dyDescent="0.35">
      <c r="A78" s="19" t="s">
        <v>0</v>
      </c>
      <c r="B78" s="19">
        <f>SUM(B71:B77)</f>
        <v>19</v>
      </c>
      <c r="C78" s="19"/>
      <c r="D78" s="19"/>
      <c r="E78" s="19"/>
      <c r="F78" s="19"/>
      <c r="G78" s="19"/>
      <c r="H78" s="19"/>
      <c r="I78" s="19"/>
      <c r="J78" s="19">
        <f>SUM(J71:J77)</f>
        <v>0</v>
      </c>
      <c r="K78" s="22">
        <f t="shared" si="12"/>
        <v>0</v>
      </c>
    </row>
    <row r="79" spans="1:11" s="11" customFormat="1" ht="19.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s="11" customFormat="1" ht="19.5" customHeight="1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23.25" x14ac:dyDescent="0.35">
      <c r="A81" s="48" t="s">
        <v>5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1:11" ht="23.25" customHeight="1" x14ac:dyDescent="0.35">
      <c r="A82" s="8" t="s">
        <v>12</v>
      </c>
      <c r="B82" s="3"/>
      <c r="C82" s="3"/>
      <c r="D82" s="3"/>
      <c r="E82" s="3"/>
      <c r="F82" s="3"/>
      <c r="G82" s="3"/>
      <c r="H82" s="3"/>
      <c r="I82" s="3"/>
      <c r="J82" s="12"/>
      <c r="K82" s="12"/>
    </row>
    <row r="83" spans="1:11" ht="24" customHeight="1" x14ac:dyDescent="0.35">
      <c r="A83" s="43" t="s">
        <v>9</v>
      </c>
      <c r="B83" s="43" t="s">
        <v>1</v>
      </c>
      <c r="C83" s="45" t="s">
        <v>11</v>
      </c>
      <c r="D83" s="46"/>
      <c r="E83" s="46"/>
      <c r="F83" s="46"/>
      <c r="G83" s="46"/>
      <c r="H83" s="46"/>
      <c r="I83" s="47"/>
      <c r="J83" s="37" t="s">
        <v>10</v>
      </c>
      <c r="K83" s="39" t="s">
        <v>19</v>
      </c>
    </row>
    <row r="84" spans="1:11" ht="41.1" customHeight="1" x14ac:dyDescent="0.35">
      <c r="A84" s="44"/>
      <c r="B84" s="43"/>
      <c r="C84" s="16">
        <v>2553</v>
      </c>
      <c r="D84" s="16">
        <v>2554</v>
      </c>
      <c r="E84" s="14">
        <v>2555</v>
      </c>
      <c r="F84" s="14">
        <v>2556</v>
      </c>
      <c r="G84" s="14">
        <v>2557</v>
      </c>
      <c r="H84" s="14">
        <v>2558</v>
      </c>
      <c r="I84" s="14">
        <v>2559</v>
      </c>
      <c r="J84" s="38"/>
      <c r="K84" s="40"/>
    </row>
    <row r="85" spans="1:11" ht="19.5" customHeight="1" x14ac:dyDescent="0.35">
      <c r="A85" s="5">
        <v>2553</v>
      </c>
      <c r="B85" s="5"/>
      <c r="C85" s="6"/>
      <c r="D85" s="6"/>
      <c r="E85" s="6"/>
      <c r="F85" s="6"/>
      <c r="G85" s="6"/>
      <c r="H85" s="6"/>
      <c r="I85" s="9"/>
      <c r="J85" s="9"/>
      <c r="K85" s="20"/>
    </row>
    <row r="86" spans="1:11" ht="19.5" customHeight="1" x14ac:dyDescent="0.35">
      <c r="A86" s="5">
        <v>2554</v>
      </c>
      <c r="B86" s="5"/>
      <c r="C86" s="6"/>
      <c r="D86" s="6"/>
      <c r="E86" s="6"/>
      <c r="F86" s="6"/>
      <c r="G86" s="6"/>
      <c r="H86" s="6"/>
      <c r="I86" s="9"/>
      <c r="J86" s="9"/>
      <c r="K86" s="20"/>
    </row>
    <row r="87" spans="1:11" ht="19.5" customHeight="1" x14ac:dyDescent="0.35">
      <c r="A87" s="5">
        <v>2555</v>
      </c>
      <c r="B87" s="5"/>
      <c r="C87" s="6"/>
      <c r="D87" s="6"/>
      <c r="E87" s="6"/>
      <c r="F87" s="6"/>
      <c r="G87" s="6"/>
      <c r="H87" s="6"/>
      <c r="I87" s="9"/>
      <c r="J87" s="9"/>
      <c r="K87" s="20"/>
    </row>
    <row r="88" spans="1:11" ht="19.5" customHeight="1" x14ac:dyDescent="0.35">
      <c r="A88" s="5">
        <v>2556</v>
      </c>
      <c r="B88" s="5">
        <v>29</v>
      </c>
      <c r="C88" s="6"/>
      <c r="D88" s="6"/>
      <c r="E88" s="6"/>
      <c r="F88" s="6">
        <v>36</v>
      </c>
      <c r="G88" s="6">
        <v>27</v>
      </c>
      <c r="H88" s="6">
        <v>27</v>
      </c>
      <c r="I88" s="27">
        <v>12</v>
      </c>
      <c r="J88" s="9">
        <v>2</v>
      </c>
      <c r="K88" s="20">
        <f t="shared" ref="K88:K92" si="13">(B88-J88-(SUM(C100:I100)))*100/B88</f>
        <v>17.241379310344829</v>
      </c>
    </row>
    <row r="89" spans="1:11" ht="19.5" customHeight="1" x14ac:dyDescent="0.35">
      <c r="A89" s="5">
        <v>2557</v>
      </c>
      <c r="B89" s="5">
        <v>28</v>
      </c>
      <c r="C89" s="6"/>
      <c r="D89" s="6"/>
      <c r="E89" s="6"/>
      <c r="F89" s="6"/>
      <c r="G89" s="6">
        <v>23</v>
      </c>
      <c r="H89" s="6">
        <v>21</v>
      </c>
      <c r="I89" s="27">
        <v>22</v>
      </c>
      <c r="J89" s="9">
        <v>6</v>
      </c>
      <c r="K89" s="20">
        <f t="shared" si="13"/>
        <v>78.571428571428569</v>
      </c>
    </row>
    <row r="90" spans="1:11" ht="19.5" customHeight="1" x14ac:dyDescent="0.35">
      <c r="A90" s="5">
        <v>2558</v>
      </c>
      <c r="B90" s="5">
        <v>31</v>
      </c>
      <c r="C90" s="6"/>
      <c r="D90" s="6"/>
      <c r="E90" s="6"/>
      <c r="F90" s="6"/>
      <c r="G90" s="6"/>
      <c r="H90" s="6">
        <v>18</v>
      </c>
      <c r="I90" s="27">
        <v>18</v>
      </c>
      <c r="J90" s="9">
        <v>13</v>
      </c>
      <c r="K90" s="20">
        <f t="shared" si="13"/>
        <v>58.064516129032256</v>
      </c>
    </row>
    <row r="91" spans="1:11" ht="19.5" customHeight="1" x14ac:dyDescent="0.35">
      <c r="A91" s="5">
        <v>2559</v>
      </c>
      <c r="B91" s="5">
        <v>13</v>
      </c>
      <c r="C91" s="6"/>
      <c r="D91" s="6"/>
      <c r="E91" s="6"/>
      <c r="F91" s="6"/>
      <c r="G91" s="6"/>
      <c r="H91" s="6"/>
      <c r="I91" s="27">
        <v>12</v>
      </c>
      <c r="J91" s="9">
        <v>1</v>
      </c>
      <c r="K91" s="20">
        <f t="shared" si="13"/>
        <v>92.307692307692307</v>
      </c>
    </row>
    <row r="92" spans="1:11" ht="19.5" customHeight="1" x14ac:dyDescent="0.35">
      <c r="A92" s="7" t="s">
        <v>0</v>
      </c>
      <c r="B92" s="7">
        <f>SUM(B85:B91)</f>
        <v>101</v>
      </c>
      <c r="C92" s="7"/>
      <c r="D92" s="7"/>
      <c r="E92" s="7"/>
      <c r="F92" s="7">
        <f>SUM(F85:F91)</f>
        <v>36</v>
      </c>
      <c r="G92" s="7">
        <f t="shared" ref="G92:J92" si="14">SUM(G85:G91)</f>
        <v>50</v>
      </c>
      <c r="H92" s="7">
        <f t="shared" si="14"/>
        <v>66</v>
      </c>
      <c r="I92" s="7">
        <f t="shared" si="14"/>
        <v>64</v>
      </c>
      <c r="J92" s="7">
        <f t="shared" si="14"/>
        <v>22</v>
      </c>
      <c r="K92" s="21">
        <f t="shared" si="13"/>
        <v>56.435643564356432</v>
      </c>
    </row>
    <row r="93" spans="1:11" s="4" customFormat="1" ht="12.75" customHeight="1" x14ac:dyDescent="0.4">
      <c r="A93" s="1"/>
      <c r="B93" s="1"/>
      <c r="C93" s="1"/>
      <c r="D93" s="1"/>
      <c r="E93" s="1"/>
      <c r="F93" s="1"/>
      <c r="G93" s="1"/>
      <c r="H93" s="1"/>
      <c r="I93" s="2"/>
      <c r="J93" s="2"/>
      <c r="K93" s="2"/>
    </row>
    <row r="94" spans="1:11" ht="23.25" customHeight="1" x14ac:dyDescent="0.35">
      <c r="A94" s="8" t="s">
        <v>13</v>
      </c>
      <c r="B94" s="3"/>
      <c r="C94" s="3"/>
      <c r="D94" s="3"/>
      <c r="E94" s="3"/>
      <c r="F94" s="3"/>
      <c r="G94" s="3"/>
      <c r="H94" s="3"/>
      <c r="I94" s="3"/>
      <c r="J94" s="15"/>
      <c r="K94" s="15"/>
    </row>
    <row r="95" spans="1:11" ht="24" customHeight="1" x14ac:dyDescent="0.35">
      <c r="A95" s="49" t="s">
        <v>9</v>
      </c>
      <c r="B95" s="49" t="s">
        <v>1</v>
      </c>
      <c r="C95" s="51" t="s">
        <v>14</v>
      </c>
      <c r="D95" s="52"/>
      <c r="E95" s="52"/>
      <c r="F95" s="52"/>
      <c r="G95" s="52"/>
      <c r="H95" s="52"/>
      <c r="I95" s="53"/>
      <c r="J95" s="54" t="s">
        <v>15</v>
      </c>
      <c r="K95" s="56" t="s">
        <v>17</v>
      </c>
    </row>
    <row r="96" spans="1:11" ht="41.1" customHeight="1" x14ac:dyDescent="0.35">
      <c r="A96" s="50"/>
      <c r="B96" s="49"/>
      <c r="C96" s="17">
        <v>2553</v>
      </c>
      <c r="D96" s="17">
        <v>2554</v>
      </c>
      <c r="E96" s="18">
        <v>2555</v>
      </c>
      <c r="F96" s="18">
        <v>2556</v>
      </c>
      <c r="G96" s="18">
        <v>2557</v>
      </c>
      <c r="H96" s="18">
        <v>2558</v>
      </c>
      <c r="I96" s="18">
        <v>2559</v>
      </c>
      <c r="J96" s="55"/>
      <c r="K96" s="57"/>
    </row>
    <row r="97" spans="1:11" ht="19.5" customHeight="1" x14ac:dyDescent="0.35">
      <c r="A97" s="5">
        <v>2553</v>
      </c>
      <c r="B97" s="5"/>
      <c r="C97" s="6"/>
      <c r="D97" s="6"/>
      <c r="E97" s="6"/>
      <c r="F97" s="6"/>
      <c r="G97" s="6"/>
      <c r="H97" s="6"/>
      <c r="I97" s="9"/>
      <c r="J97" s="9"/>
      <c r="K97" s="20"/>
    </row>
    <row r="98" spans="1:11" ht="19.5" customHeight="1" x14ac:dyDescent="0.35">
      <c r="A98" s="5">
        <v>2554</v>
      </c>
      <c r="B98" s="5"/>
      <c r="C98" s="6"/>
      <c r="D98" s="6"/>
      <c r="E98" s="6"/>
      <c r="F98" s="6"/>
      <c r="G98" s="6"/>
      <c r="H98" s="6"/>
      <c r="I98" s="9"/>
      <c r="J98" s="9"/>
      <c r="K98" s="20"/>
    </row>
    <row r="99" spans="1:11" ht="19.5" customHeight="1" x14ac:dyDescent="0.35">
      <c r="A99" s="5">
        <v>2555</v>
      </c>
      <c r="B99" s="5"/>
      <c r="C99" s="6"/>
      <c r="D99" s="6"/>
      <c r="E99" s="6"/>
      <c r="F99" s="6"/>
      <c r="G99" s="6"/>
      <c r="H99" s="6"/>
      <c r="I99" s="9"/>
      <c r="J99" s="9"/>
      <c r="K99" s="20"/>
    </row>
    <row r="100" spans="1:11" ht="19.5" customHeight="1" x14ac:dyDescent="0.35">
      <c r="A100" s="5">
        <v>2556</v>
      </c>
      <c r="B100" s="5">
        <v>29</v>
      </c>
      <c r="C100" s="6"/>
      <c r="D100" s="6"/>
      <c r="E100" s="6"/>
      <c r="F100" s="6"/>
      <c r="G100" s="6"/>
      <c r="H100" s="6"/>
      <c r="I100" s="9">
        <v>22</v>
      </c>
      <c r="J100" s="9">
        <v>22</v>
      </c>
      <c r="K100" s="20">
        <f t="shared" ref="K100:K104" si="15">J100*100/B100</f>
        <v>75.862068965517238</v>
      </c>
    </row>
    <row r="101" spans="1:11" ht="19.5" customHeight="1" x14ac:dyDescent="0.35">
      <c r="A101" s="5">
        <v>2557</v>
      </c>
      <c r="B101" s="5">
        <v>28</v>
      </c>
      <c r="C101" s="6"/>
      <c r="D101" s="6"/>
      <c r="E101" s="6"/>
      <c r="F101" s="6"/>
      <c r="G101" s="6"/>
      <c r="H101" s="6"/>
      <c r="I101" s="9"/>
      <c r="J101" s="9"/>
      <c r="K101" s="20">
        <f t="shared" si="15"/>
        <v>0</v>
      </c>
    </row>
    <row r="102" spans="1:11" ht="19.5" customHeight="1" x14ac:dyDescent="0.35">
      <c r="A102" s="5">
        <v>2558</v>
      </c>
      <c r="B102" s="5">
        <v>31</v>
      </c>
      <c r="C102" s="6"/>
      <c r="D102" s="6"/>
      <c r="E102" s="6"/>
      <c r="F102" s="6"/>
      <c r="G102" s="6"/>
      <c r="H102" s="6"/>
      <c r="I102" s="9"/>
      <c r="J102" s="9"/>
      <c r="K102" s="20">
        <f t="shared" si="15"/>
        <v>0</v>
      </c>
    </row>
    <row r="103" spans="1:11" ht="19.5" customHeight="1" x14ac:dyDescent="0.35">
      <c r="A103" s="5">
        <v>2559</v>
      </c>
      <c r="B103" s="5">
        <v>13</v>
      </c>
      <c r="C103" s="6"/>
      <c r="D103" s="6"/>
      <c r="E103" s="6"/>
      <c r="F103" s="6"/>
      <c r="G103" s="6"/>
      <c r="H103" s="6"/>
      <c r="I103" s="9"/>
      <c r="J103" s="9"/>
      <c r="K103" s="20">
        <f t="shared" si="15"/>
        <v>0</v>
      </c>
    </row>
    <row r="104" spans="1:11" ht="19.5" customHeight="1" x14ac:dyDescent="0.35">
      <c r="A104" s="19" t="s">
        <v>0</v>
      </c>
      <c r="B104" s="19">
        <f>SUM(B97:B103)</f>
        <v>101</v>
      </c>
      <c r="C104" s="19"/>
      <c r="D104" s="19"/>
      <c r="E104" s="19"/>
      <c r="F104" s="19"/>
      <c r="G104" s="19"/>
      <c r="H104" s="19"/>
      <c r="I104" s="19">
        <f>SUM(I97:I103)</f>
        <v>22</v>
      </c>
      <c r="J104" s="19">
        <f>SUM(J97:J103)</f>
        <v>22</v>
      </c>
      <c r="K104" s="22">
        <f t="shared" si="15"/>
        <v>21.782178217821784</v>
      </c>
    </row>
    <row r="105" spans="1:11" s="4" customFormat="1" ht="12.75" customHeight="1" x14ac:dyDescent="0.4">
      <c r="A105" s="1"/>
      <c r="B105" s="1"/>
      <c r="C105" s="1"/>
      <c r="D105" s="1"/>
      <c r="E105" s="1"/>
      <c r="F105" s="1"/>
      <c r="G105" s="1"/>
      <c r="H105" s="1"/>
      <c r="I105" s="2"/>
      <c r="J105" s="2"/>
      <c r="K105" s="2"/>
    </row>
    <row r="106" spans="1:11" s="4" customFormat="1" ht="12.75" customHeight="1" x14ac:dyDescent="0.4">
      <c r="A106" s="1"/>
      <c r="B106" s="1"/>
      <c r="C106" s="1"/>
      <c r="D106" s="1"/>
      <c r="E106" s="1"/>
      <c r="F106" s="1"/>
      <c r="G106" s="1"/>
      <c r="H106" s="1"/>
      <c r="I106" s="2"/>
      <c r="J106" s="2"/>
      <c r="K106" s="2"/>
    </row>
    <row r="107" spans="1:11" s="4" customFormat="1" ht="12.75" customHeight="1" x14ac:dyDescent="0.4">
      <c r="A107" s="1"/>
      <c r="B107" s="1"/>
      <c r="C107" s="1"/>
      <c r="D107" s="1"/>
      <c r="E107" s="1"/>
      <c r="F107" s="1"/>
      <c r="G107" s="1"/>
      <c r="H107" s="1"/>
      <c r="I107" s="2"/>
      <c r="J107" s="2"/>
      <c r="K107" s="2"/>
    </row>
    <row r="108" spans="1:11" s="4" customFormat="1" ht="22.5" customHeight="1" x14ac:dyDescent="0.4">
      <c r="A108" s="48" t="s">
        <v>7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</row>
    <row r="109" spans="1:11" ht="23.25" customHeight="1" x14ac:dyDescent="0.35">
      <c r="A109" s="8" t="s">
        <v>12</v>
      </c>
      <c r="B109" s="3"/>
      <c r="C109" s="3"/>
      <c r="D109" s="3"/>
      <c r="E109" s="3"/>
      <c r="F109" s="3"/>
      <c r="G109" s="3"/>
      <c r="H109" s="3"/>
      <c r="I109" s="3"/>
      <c r="J109" s="13"/>
      <c r="K109" s="13"/>
    </row>
    <row r="110" spans="1:11" ht="24" customHeight="1" x14ac:dyDescent="0.35">
      <c r="A110" s="43" t="s">
        <v>9</v>
      </c>
      <c r="B110" s="43" t="s">
        <v>1</v>
      </c>
      <c r="C110" s="45" t="s">
        <v>11</v>
      </c>
      <c r="D110" s="46"/>
      <c r="E110" s="46"/>
      <c r="F110" s="46"/>
      <c r="G110" s="46"/>
      <c r="H110" s="46"/>
      <c r="I110" s="47"/>
      <c r="J110" s="37" t="s">
        <v>10</v>
      </c>
      <c r="K110" s="39" t="s">
        <v>19</v>
      </c>
    </row>
    <row r="111" spans="1:11" ht="41.1" customHeight="1" x14ac:dyDescent="0.35">
      <c r="A111" s="44"/>
      <c r="B111" s="43"/>
      <c r="C111" s="16">
        <v>2553</v>
      </c>
      <c r="D111" s="16">
        <v>2554</v>
      </c>
      <c r="E111" s="14">
        <v>2555</v>
      </c>
      <c r="F111" s="14">
        <v>2556</v>
      </c>
      <c r="G111" s="14">
        <v>2557</v>
      </c>
      <c r="H111" s="14">
        <v>2558</v>
      </c>
      <c r="I111" s="14">
        <v>2559</v>
      </c>
      <c r="J111" s="38"/>
      <c r="K111" s="40"/>
    </row>
    <row r="112" spans="1:11" ht="19.5" customHeight="1" x14ac:dyDescent="0.35">
      <c r="A112" s="5">
        <v>2553</v>
      </c>
      <c r="B112" s="5"/>
      <c r="C112" s="6"/>
      <c r="D112" s="6"/>
      <c r="E112" s="6"/>
      <c r="F112" s="6"/>
      <c r="G112" s="6"/>
      <c r="H112" s="6"/>
      <c r="I112" s="9"/>
      <c r="J112" s="9"/>
      <c r="K112" s="20"/>
    </row>
    <row r="113" spans="1:11" ht="19.5" customHeight="1" x14ac:dyDescent="0.35">
      <c r="A113" s="5">
        <v>2554</v>
      </c>
      <c r="B113" s="5"/>
      <c r="C113" s="6"/>
      <c r="D113" s="6"/>
      <c r="E113" s="6"/>
      <c r="F113" s="6"/>
      <c r="G113" s="6"/>
      <c r="H113" s="6"/>
      <c r="I113" s="9"/>
      <c r="J113" s="9"/>
      <c r="K113" s="20"/>
    </row>
    <row r="114" spans="1:11" ht="19.5" customHeight="1" x14ac:dyDescent="0.35">
      <c r="A114" s="5">
        <v>2555</v>
      </c>
      <c r="B114" s="5"/>
      <c r="C114" s="6"/>
      <c r="D114" s="6"/>
      <c r="E114" s="6"/>
      <c r="F114" s="6"/>
      <c r="G114" s="6"/>
      <c r="H114" s="6"/>
      <c r="I114" s="9"/>
      <c r="J114" s="9"/>
      <c r="K114" s="20"/>
    </row>
    <row r="115" spans="1:11" ht="19.5" customHeight="1" x14ac:dyDescent="0.35">
      <c r="A115" s="5">
        <v>2556</v>
      </c>
      <c r="B115" s="5"/>
      <c r="C115" s="6"/>
      <c r="D115" s="6"/>
      <c r="E115" s="6"/>
      <c r="F115" s="6"/>
      <c r="G115" s="6"/>
      <c r="H115" s="6"/>
      <c r="I115" s="9"/>
      <c r="J115" s="9"/>
      <c r="K115" s="20"/>
    </row>
    <row r="116" spans="1:11" ht="19.5" customHeight="1" x14ac:dyDescent="0.35">
      <c r="A116" s="5">
        <v>2557</v>
      </c>
      <c r="B116" s="5"/>
      <c r="C116" s="6"/>
      <c r="D116" s="6"/>
      <c r="E116" s="6"/>
      <c r="F116" s="6"/>
      <c r="G116" s="6"/>
      <c r="H116" s="6"/>
      <c r="I116" s="9"/>
      <c r="J116" s="9"/>
      <c r="K116" s="20"/>
    </row>
    <row r="117" spans="1:11" ht="19.5" customHeight="1" x14ac:dyDescent="0.35">
      <c r="A117" s="5">
        <v>2558</v>
      </c>
      <c r="B117" s="5"/>
      <c r="C117" s="6"/>
      <c r="D117" s="6"/>
      <c r="E117" s="6"/>
      <c r="F117" s="6"/>
      <c r="G117" s="6"/>
      <c r="H117" s="6"/>
      <c r="I117" s="9"/>
      <c r="J117" s="9"/>
      <c r="K117" s="20"/>
    </row>
    <row r="118" spans="1:11" ht="19.5" customHeight="1" x14ac:dyDescent="0.35">
      <c r="A118" s="5">
        <v>2559</v>
      </c>
      <c r="B118" s="5">
        <v>6</v>
      </c>
      <c r="C118" s="6"/>
      <c r="D118" s="6"/>
      <c r="E118" s="6"/>
      <c r="F118" s="6"/>
      <c r="G118" s="6"/>
      <c r="H118" s="6"/>
      <c r="I118" s="9">
        <v>5</v>
      </c>
      <c r="J118" s="9">
        <v>0</v>
      </c>
      <c r="K118" s="20">
        <f t="shared" ref="K118:K119" si="16">(B118-J118-(SUM(C130:I130)))*100/B118</f>
        <v>100</v>
      </c>
    </row>
    <row r="119" spans="1:11" ht="19.5" customHeight="1" x14ac:dyDescent="0.35">
      <c r="A119" s="7" t="s">
        <v>0</v>
      </c>
      <c r="B119" s="7">
        <f>SUM(B112:B118)</f>
        <v>6</v>
      </c>
      <c r="C119" s="7"/>
      <c r="D119" s="7"/>
      <c r="E119" s="7"/>
      <c r="F119" s="7"/>
      <c r="G119" s="7"/>
      <c r="H119" s="7"/>
      <c r="I119" s="7">
        <f>SUM(I112:I118)</f>
        <v>5</v>
      </c>
      <c r="J119" s="7">
        <f>SUM(J112:J118)</f>
        <v>0</v>
      </c>
      <c r="K119" s="21">
        <f t="shared" si="16"/>
        <v>100</v>
      </c>
    </row>
    <row r="120" spans="1:11" s="11" customFormat="1" ht="12.75" customHeight="1" x14ac:dyDescent="0.3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23.25" customHeight="1" x14ac:dyDescent="0.35">
      <c r="A121" s="8" t="s">
        <v>13</v>
      </c>
      <c r="B121" s="3"/>
      <c r="C121" s="3"/>
      <c r="D121" s="3"/>
      <c r="E121" s="3"/>
      <c r="F121" s="3"/>
      <c r="G121" s="3"/>
      <c r="H121" s="3"/>
      <c r="I121" s="3"/>
      <c r="J121" s="15"/>
      <c r="K121" s="15"/>
    </row>
    <row r="122" spans="1:11" ht="24" customHeight="1" x14ac:dyDescent="0.35">
      <c r="A122" s="49" t="s">
        <v>9</v>
      </c>
      <c r="B122" s="49" t="s">
        <v>1</v>
      </c>
      <c r="C122" s="51" t="s">
        <v>14</v>
      </c>
      <c r="D122" s="52"/>
      <c r="E122" s="52"/>
      <c r="F122" s="52"/>
      <c r="G122" s="52"/>
      <c r="H122" s="52"/>
      <c r="I122" s="53"/>
      <c r="J122" s="54" t="s">
        <v>15</v>
      </c>
      <c r="K122" s="56" t="s">
        <v>17</v>
      </c>
    </row>
    <row r="123" spans="1:11" ht="41.1" customHeight="1" x14ac:dyDescent="0.35">
      <c r="A123" s="50"/>
      <c r="B123" s="49"/>
      <c r="C123" s="17">
        <v>2553</v>
      </c>
      <c r="D123" s="17">
        <v>2554</v>
      </c>
      <c r="E123" s="18">
        <v>2555</v>
      </c>
      <c r="F123" s="18">
        <v>2556</v>
      </c>
      <c r="G123" s="18">
        <v>2557</v>
      </c>
      <c r="H123" s="18">
        <v>2558</v>
      </c>
      <c r="I123" s="18">
        <v>2559</v>
      </c>
      <c r="J123" s="55"/>
      <c r="K123" s="57"/>
    </row>
    <row r="124" spans="1:11" ht="19.5" customHeight="1" x14ac:dyDescent="0.35">
      <c r="A124" s="5">
        <v>2553</v>
      </c>
      <c r="B124" s="5"/>
      <c r="C124" s="6"/>
      <c r="D124" s="6"/>
      <c r="E124" s="6"/>
      <c r="F124" s="6"/>
      <c r="G124" s="6"/>
      <c r="H124" s="6"/>
      <c r="I124" s="9"/>
      <c r="J124" s="9"/>
      <c r="K124" s="20"/>
    </row>
    <row r="125" spans="1:11" ht="19.5" customHeight="1" x14ac:dyDescent="0.35">
      <c r="A125" s="5">
        <v>2554</v>
      </c>
      <c r="B125" s="5"/>
      <c r="C125" s="6"/>
      <c r="D125" s="6"/>
      <c r="E125" s="6"/>
      <c r="F125" s="6"/>
      <c r="G125" s="6"/>
      <c r="H125" s="6"/>
      <c r="I125" s="9"/>
      <c r="J125" s="9"/>
      <c r="K125" s="20"/>
    </row>
    <row r="126" spans="1:11" ht="19.5" customHeight="1" x14ac:dyDescent="0.35">
      <c r="A126" s="5">
        <v>2555</v>
      </c>
      <c r="B126" s="5"/>
      <c r="C126" s="6"/>
      <c r="D126" s="6"/>
      <c r="E126" s="6"/>
      <c r="F126" s="6"/>
      <c r="G126" s="6"/>
      <c r="H126" s="6"/>
      <c r="I126" s="9"/>
      <c r="J126" s="9"/>
      <c r="K126" s="20"/>
    </row>
    <row r="127" spans="1:11" ht="19.5" customHeight="1" x14ac:dyDescent="0.35">
      <c r="A127" s="5">
        <v>2556</v>
      </c>
      <c r="B127" s="5"/>
      <c r="C127" s="6"/>
      <c r="D127" s="6"/>
      <c r="E127" s="6"/>
      <c r="F127" s="6"/>
      <c r="G127" s="6"/>
      <c r="H127" s="6"/>
      <c r="I127" s="9"/>
      <c r="J127" s="9"/>
      <c r="K127" s="20"/>
    </row>
    <row r="128" spans="1:11" ht="19.5" customHeight="1" x14ac:dyDescent="0.35">
      <c r="A128" s="5">
        <v>2557</v>
      </c>
      <c r="B128" s="5"/>
      <c r="C128" s="6"/>
      <c r="D128" s="6"/>
      <c r="E128" s="6"/>
      <c r="F128" s="6"/>
      <c r="G128" s="6"/>
      <c r="H128" s="6"/>
      <c r="I128" s="9"/>
      <c r="J128" s="9"/>
      <c r="K128" s="20"/>
    </row>
    <row r="129" spans="1:11" ht="19.5" customHeight="1" x14ac:dyDescent="0.35">
      <c r="A129" s="5">
        <v>2558</v>
      </c>
      <c r="B129" s="5"/>
      <c r="C129" s="6"/>
      <c r="D129" s="6"/>
      <c r="E129" s="6"/>
      <c r="F129" s="6"/>
      <c r="G129" s="6"/>
      <c r="H129" s="6"/>
      <c r="I129" s="9"/>
      <c r="J129" s="9"/>
      <c r="K129" s="20"/>
    </row>
    <row r="130" spans="1:11" ht="19.5" customHeight="1" x14ac:dyDescent="0.35">
      <c r="A130" s="5">
        <v>2559</v>
      </c>
      <c r="B130" s="5">
        <v>6</v>
      </c>
      <c r="C130" s="6"/>
      <c r="D130" s="6"/>
      <c r="E130" s="6"/>
      <c r="F130" s="6"/>
      <c r="G130" s="6"/>
      <c r="H130" s="6"/>
      <c r="I130" s="9"/>
      <c r="J130" s="9"/>
      <c r="K130" s="20">
        <f t="shared" ref="K130:K131" si="17">J130*100/B130</f>
        <v>0</v>
      </c>
    </row>
    <row r="131" spans="1:11" ht="19.5" customHeight="1" x14ac:dyDescent="0.35">
      <c r="A131" s="19" t="s">
        <v>0</v>
      </c>
      <c r="B131" s="19">
        <f>SUM(B124:B130)</f>
        <v>6</v>
      </c>
      <c r="C131" s="19"/>
      <c r="D131" s="19"/>
      <c r="E131" s="19"/>
      <c r="F131" s="19"/>
      <c r="G131" s="19"/>
      <c r="H131" s="19"/>
      <c r="I131" s="19"/>
      <c r="J131" s="19"/>
      <c r="K131" s="22">
        <f t="shared" si="17"/>
        <v>0</v>
      </c>
    </row>
    <row r="132" spans="1:11" s="11" customFormat="1" ht="12.75" customHeight="1" x14ac:dyDescent="0.3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s="11" customFormat="1" ht="12.75" customHeight="1" x14ac:dyDescent="0.3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s="11" customFormat="1" ht="12.75" customHeight="1" x14ac:dyDescent="0.3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s="4" customFormat="1" ht="22.5" customHeight="1" x14ac:dyDescent="0.4">
      <c r="A135" s="48" t="s">
        <v>8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</row>
    <row r="136" spans="1:11" ht="23.25" customHeight="1" x14ac:dyDescent="0.35">
      <c r="A136" s="8" t="s">
        <v>12</v>
      </c>
      <c r="B136" s="3"/>
      <c r="C136" s="3"/>
      <c r="D136" s="3"/>
      <c r="E136" s="3"/>
      <c r="F136" s="3"/>
      <c r="G136" s="3"/>
      <c r="H136" s="3"/>
      <c r="I136" s="3"/>
      <c r="J136" s="13"/>
      <c r="K136" s="13"/>
    </row>
    <row r="137" spans="1:11" ht="24" customHeight="1" x14ac:dyDescent="0.35">
      <c r="A137" s="43" t="s">
        <v>9</v>
      </c>
      <c r="B137" s="43" t="s">
        <v>1</v>
      </c>
      <c r="C137" s="45" t="s">
        <v>11</v>
      </c>
      <c r="D137" s="46"/>
      <c r="E137" s="46"/>
      <c r="F137" s="46"/>
      <c r="G137" s="46"/>
      <c r="H137" s="46"/>
      <c r="I137" s="47"/>
      <c r="J137" s="37" t="s">
        <v>10</v>
      </c>
      <c r="K137" s="39" t="s">
        <v>19</v>
      </c>
    </row>
    <row r="138" spans="1:11" ht="41.1" customHeight="1" x14ac:dyDescent="0.35">
      <c r="A138" s="44"/>
      <c r="B138" s="43"/>
      <c r="C138" s="16">
        <v>2553</v>
      </c>
      <c r="D138" s="16">
        <v>2554</v>
      </c>
      <c r="E138" s="14">
        <v>2555</v>
      </c>
      <c r="F138" s="14">
        <v>2556</v>
      </c>
      <c r="G138" s="14">
        <v>2557</v>
      </c>
      <c r="H138" s="14">
        <v>2558</v>
      </c>
      <c r="I138" s="14">
        <v>2559</v>
      </c>
      <c r="J138" s="38"/>
      <c r="K138" s="40"/>
    </row>
    <row r="139" spans="1:11" ht="19.5" customHeight="1" x14ac:dyDescent="0.35">
      <c r="A139" s="5">
        <v>2553</v>
      </c>
      <c r="B139" s="5"/>
      <c r="C139" s="6"/>
      <c r="D139" s="6"/>
      <c r="E139" s="6"/>
      <c r="F139" s="6"/>
      <c r="G139" s="6"/>
      <c r="H139" s="6"/>
      <c r="I139" s="9"/>
      <c r="J139" s="9"/>
      <c r="K139" s="20"/>
    </row>
    <row r="140" spans="1:11" ht="19.5" customHeight="1" x14ac:dyDescent="0.35">
      <c r="A140" s="5">
        <v>2554</v>
      </c>
      <c r="B140" s="5"/>
      <c r="C140" s="6"/>
      <c r="D140" s="6"/>
      <c r="E140" s="6"/>
      <c r="F140" s="6"/>
      <c r="G140" s="6"/>
      <c r="H140" s="6"/>
      <c r="I140" s="9"/>
      <c r="J140" s="9"/>
      <c r="K140" s="20"/>
    </row>
    <row r="141" spans="1:11" ht="19.5" customHeight="1" x14ac:dyDescent="0.35">
      <c r="A141" s="5">
        <v>2555</v>
      </c>
      <c r="B141" s="5">
        <v>17</v>
      </c>
      <c r="C141" s="6"/>
      <c r="D141" s="6"/>
      <c r="E141" s="6">
        <v>11</v>
      </c>
      <c r="F141" s="6">
        <v>12</v>
      </c>
      <c r="G141" s="6">
        <v>11</v>
      </c>
      <c r="H141" s="26">
        <v>11</v>
      </c>
      <c r="I141" s="9">
        <v>1</v>
      </c>
      <c r="J141" s="9">
        <v>6</v>
      </c>
      <c r="K141" s="20">
        <f t="shared" ref="K141:K146" si="18">(B141-J141-(SUM(C153:I153)))*100/B141</f>
        <v>5.882352941176471</v>
      </c>
    </row>
    <row r="142" spans="1:11" ht="19.5" customHeight="1" x14ac:dyDescent="0.35">
      <c r="A142" s="5">
        <v>2556</v>
      </c>
      <c r="B142" s="5"/>
      <c r="C142" s="6"/>
      <c r="D142" s="6"/>
      <c r="E142" s="6"/>
      <c r="F142" s="6"/>
      <c r="G142" s="6"/>
      <c r="H142" s="6"/>
      <c r="I142" s="9"/>
      <c r="J142" s="9"/>
      <c r="K142" s="20"/>
    </row>
    <row r="143" spans="1:11" ht="19.5" customHeight="1" x14ac:dyDescent="0.35">
      <c r="A143" s="5">
        <v>2557</v>
      </c>
      <c r="B143" s="5"/>
      <c r="C143" s="6"/>
      <c r="D143" s="6"/>
      <c r="E143" s="6"/>
      <c r="F143" s="6"/>
      <c r="G143" s="6"/>
      <c r="H143" s="6"/>
      <c r="I143" s="9"/>
      <c r="J143" s="9"/>
      <c r="K143" s="20"/>
    </row>
    <row r="144" spans="1:11" ht="19.5" customHeight="1" x14ac:dyDescent="0.35">
      <c r="A144" s="5">
        <v>2558</v>
      </c>
      <c r="B144" s="5"/>
      <c r="C144" s="6"/>
      <c r="D144" s="6"/>
      <c r="E144" s="6"/>
      <c r="F144" s="6"/>
      <c r="G144" s="6"/>
      <c r="H144" s="6"/>
      <c r="I144" s="9"/>
      <c r="J144" s="9"/>
      <c r="K144" s="20"/>
    </row>
    <row r="145" spans="1:11" ht="19.5" customHeight="1" x14ac:dyDescent="0.35">
      <c r="A145" s="5">
        <v>2559</v>
      </c>
      <c r="B145" s="5"/>
      <c r="C145" s="6"/>
      <c r="D145" s="6"/>
      <c r="E145" s="6"/>
      <c r="F145" s="6"/>
      <c r="G145" s="6"/>
      <c r="H145" s="6"/>
      <c r="I145" s="9"/>
      <c r="J145" s="9"/>
      <c r="K145" s="20"/>
    </row>
    <row r="146" spans="1:11" ht="19.5" customHeight="1" x14ac:dyDescent="0.35">
      <c r="A146" s="7" t="s">
        <v>0</v>
      </c>
      <c r="B146" s="7">
        <f>SUM(B139:B145)</f>
        <v>17</v>
      </c>
      <c r="C146" s="7"/>
      <c r="D146" s="7"/>
      <c r="E146" s="7">
        <f t="shared" ref="E146:J146" si="19">SUM(E139:E145)</f>
        <v>11</v>
      </c>
      <c r="F146" s="7">
        <f t="shared" si="19"/>
        <v>12</v>
      </c>
      <c r="G146" s="7">
        <f t="shared" si="19"/>
        <v>11</v>
      </c>
      <c r="H146" s="7">
        <f t="shared" si="19"/>
        <v>11</v>
      </c>
      <c r="I146" s="7">
        <f t="shared" si="19"/>
        <v>1</v>
      </c>
      <c r="J146" s="7">
        <f t="shared" si="19"/>
        <v>6</v>
      </c>
      <c r="K146" s="21">
        <f t="shared" si="18"/>
        <v>5.882352941176471</v>
      </c>
    </row>
    <row r="147" spans="1:11" s="11" customFormat="1" ht="12.75" customHeight="1" x14ac:dyDescent="0.3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23.25" customHeight="1" x14ac:dyDescent="0.35">
      <c r="A148" s="8" t="s">
        <v>13</v>
      </c>
      <c r="B148" s="3"/>
      <c r="C148" s="3"/>
      <c r="D148" s="3"/>
      <c r="E148" s="3"/>
      <c r="F148" s="3"/>
      <c r="G148" s="3"/>
      <c r="H148" s="3"/>
      <c r="I148" s="3"/>
      <c r="J148" s="15"/>
      <c r="K148" s="15"/>
    </row>
    <row r="149" spans="1:11" ht="24" customHeight="1" x14ac:dyDescent="0.35">
      <c r="A149" s="49" t="s">
        <v>9</v>
      </c>
      <c r="B149" s="49" t="s">
        <v>1</v>
      </c>
      <c r="C149" s="51" t="s">
        <v>14</v>
      </c>
      <c r="D149" s="52"/>
      <c r="E149" s="52"/>
      <c r="F149" s="52"/>
      <c r="G149" s="52"/>
      <c r="H149" s="52"/>
      <c r="I149" s="53"/>
      <c r="J149" s="54" t="s">
        <v>15</v>
      </c>
      <c r="K149" s="56" t="s">
        <v>17</v>
      </c>
    </row>
    <row r="150" spans="1:11" ht="41.1" customHeight="1" x14ac:dyDescent="0.35">
      <c r="A150" s="50"/>
      <c r="B150" s="49"/>
      <c r="C150" s="17">
        <v>2553</v>
      </c>
      <c r="D150" s="17">
        <v>2554</v>
      </c>
      <c r="E150" s="18">
        <v>2555</v>
      </c>
      <c r="F150" s="18">
        <v>2556</v>
      </c>
      <c r="G150" s="18">
        <v>2557</v>
      </c>
      <c r="H150" s="18">
        <v>2558</v>
      </c>
      <c r="I150" s="18">
        <v>2559</v>
      </c>
      <c r="J150" s="55"/>
      <c r="K150" s="57"/>
    </row>
    <row r="151" spans="1:11" ht="19.5" customHeight="1" x14ac:dyDescent="0.35">
      <c r="A151" s="5">
        <v>2553</v>
      </c>
      <c r="B151" s="5"/>
      <c r="C151" s="6"/>
      <c r="D151" s="6"/>
      <c r="E151" s="6"/>
      <c r="F151" s="6"/>
      <c r="G151" s="6"/>
      <c r="H151" s="6"/>
      <c r="I151" s="9"/>
      <c r="J151" s="9"/>
      <c r="K151" s="20"/>
    </row>
    <row r="152" spans="1:11" ht="19.5" customHeight="1" x14ac:dyDescent="0.35">
      <c r="A152" s="5">
        <v>2554</v>
      </c>
      <c r="B152" s="5"/>
      <c r="C152" s="6"/>
      <c r="D152" s="6"/>
      <c r="E152" s="6"/>
      <c r="F152" s="6"/>
      <c r="G152" s="6"/>
      <c r="H152" s="6"/>
      <c r="I152" s="9"/>
      <c r="J152" s="9"/>
      <c r="K152" s="20"/>
    </row>
    <row r="153" spans="1:11" ht="19.5" customHeight="1" x14ac:dyDescent="0.35">
      <c r="A153" s="5">
        <v>2555</v>
      </c>
      <c r="B153" s="5">
        <v>17</v>
      </c>
      <c r="C153" s="6"/>
      <c r="D153" s="6"/>
      <c r="E153" s="6"/>
      <c r="F153" s="6"/>
      <c r="G153" s="6"/>
      <c r="H153" s="26">
        <v>10</v>
      </c>
      <c r="I153" s="9">
        <v>0</v>
      </c>
      <c r="J153" s="9">
        <v>10</v>
      </c>
      <c r="K153" s="20">
        <f>J153*100/B153</f>
        <v>58.823529411764703</v>
      </c>
    </row>
    <row r="154" spans="1:11" ht="19.5" customHeight="1" x14ac:dyDescent="0.35">
      <c r="A154" s="5">
        <v>2556</v>
      </c>
      <c r="B154" s="5"/>
      <c r="C154" s="6"/>
      <c r="D154" s="6"/>
      <c r="E154" s="6"/>
      <c r="F154" s="6"/>
      <c r="G154" s="6"/>
      <c r="H154" s="6"/>
      <c r="I154" s="9"/>
      <c r="J154" s="9"/>
      <c r="K154" s="20"/>
    </row>
    <row r="155" spans="1:11" ht="19.5" customHeight="1" x14ac:dyDescent="0.35">
      <c r="A155" s="5">
        <v>2557</v>
      </c>
      <c r="B155" s="5"/>
      <c r="C155" s="6"/>
      <c r="D155" s="6"/>
      <c r="E155" s="6"/>
      <c r="F155" s="6"/>
      <c r="G155" s="6"/>
      <c r="H155" s="6"/>
      <c r="I155" s="9"/>
      <c r="J155" s="9"/>
      <c r="K155" s="20"/>
    </row>
    <row r="156" spans="1:11" ht="19.5" customHeight="1" x14ac:dyDescent="0.35">
      <c r="A156" s="5">
        <v>2558</v>
      </c>
      <c r="B156" s="5"/>
      <c r="C156" s="6"/>
      <c r="D156" s="6"/>
      <c r="E156" s="6"/>
      <c r="F156" s="6"/>
      <c r="G156" s="6"/>
      <c r="H156" s="6"/>
      <c r="I156" s="9"/>
      <c r="J156" s="9"/>
      <c r="K156" s="20"/>
    </row>
    <row r="157" spans="1:11" ht="19.5" customHeight="1" x14ac:dyDescent="0.35">
      <c r="A157" s="5">
        <v>2559</v>
      </c>
      <c r="B157" s="5"/>
      <c r="C157" s="6"/>
      <c r="D157" s="6"/>
      <c r="E157" s="6"/>
      <c r="F157" s="6"/>
      <c r="G157" s="6"/>
      <c r="H157" s="6"/>
      <c r="I157" s="9"/>
      <c r="J157" s="9"/>
      <c r="K157" s="20"/>
    </row>
    <row r="158" spans="1:11" ht="19.5" customHeight="1" x14ac:dyDescent="0.35">
      <c r="A158" s="19" t="s">
        <v>0</v>
      </c>
      <c r="B158" s="19">
        <f>SUM(B151:B157)</f>
        <v>17</v>
      </c>
      <c r="C158" s="19"/>
      <c r="D158" s="19"/>
      <c r="E158" s="19"/>
      <c r="F158" s="19"/>
      <c r="G158" s="19"/>
      <c r="H158" s="19">
        <f>SUM(H151:H157)</f>
        <v>10</v>
      </c>
      <c r="I158" s="19">
        <f t="shared" ref="I158:J158" si="20">SUM(I151:I157)</f>
        <v>0</v>
      </c>
      <c r="J158" s="19">
        <f t="shared" si="20"/>
        <v>10</v>
      </c>
      <c r="K158" s="22">
        <f>J158*100/B158</f>
        <v>58.823529411764703</v>
      </c>
    </row>
    <row r="159" spans="1:11" s="11" customFormat="1" ht="21" customHeight="1" x14ac:dyDescent="0.3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23" t="s">
        <v>16</v>
      </c>
    </row>
  </sheetData>
  <mergeCells count="67">
    <mergeCell ref="A137:A138"/>
    <mergeCell ref="B137:B138"/>
    <mergeCell ref="A135:K135"/>
    <mergeCell ref="C110:I110"/>
    <mergeCell ref="J110:J111"/>
    <mergeCell ref="K110:K111"/>
    <mergeCell ref="A122:A123"/>
    <mergeCell ref="B122:B123"/>
    <mergeCell ref="C122:I122"/>
    <mergeCell ref="J122:J123"/>
    <mergeCell ref="K122:K123"/>
    <mergeCell ref="C137:I137"/>
    <mergeCell ref="J137:J138"/>
    <mergeCell ref="K137:K138"/>
    <mergeCell ref="A95:A96"/>
    <mergeCell ref="B95:B96"/>
    <mergeCell ref="C95:I95"/>
    <mergeCell ref="J95:J96"/>
    <mergeCell ref="K95:K96"/>
    <mergeCell ref="A149:A150"/>
    <mergeCell ref="B149:B150"/>
    <mergeCell ref="C149:I149"/>
    <mergeCell ref="J149:J150"/>
    <mergeCell ref="K149:K150"/>
    <mergeCell ref="B69:B70"/>
    <mergeCell ref="C69:I69"/>
    <mergeCell ref="J69:J70"/>
    <mergeCell ref="K69:K70"/>
    <mergeCell ref="A42:A43"/>
    <mergeCell ref="B42:B43"/>
    <mergeCell ref="C42:I42"/>
    <mergeCell ref="J42:J43"/>
    <mergeCell ref="K42:K43"/>
    <mergeCell ref="C57:I57"/>
    <mergeCell ref="J57:J58"/>
    <mergeCell ref="K57:K58"/>
    <mergeCell ref="C83:I83"/>
    <mergeCell ref="J83:J84"/>
    <mergeCell ref="K83:K84"/>
    <mergeCell ref="A81:K81"/>
    <mergeCell ref="A83:A84"/>
    <mergeCell ref="B83:B84"/>
    <mergeCell ref="A108:K108"/>
    <mergeCell ref="A110:A111"/>
    <mergeCell ref="B110:B111"/>
    <mergeCell ref="A69:A70"/>
    <mergeCell ref="A17:A18"/>
    <mergeCell ref="B17:B18"/>
    <mergeCell ref="C17:I17"/>
    <mergeCell ref="J17:J18"/>
    <mergeCell ref="K17:K18"/>
    <mergeCell ref="A55:K55"/>
    <mergeCell ref="A57:A58"/>
    <mergeCell ref="B57:B58"/>
    <mergeCell ref="A28:K28"/>
    <mergeCell ref="A30:A31"/>
    <mergeCell ref="B30:B31"/>
    <mergeCell ref="C30:I30"/>
    <mergeCell ref="J30:J31"/>
    <mergeCell ref="K30:K31"/>
    <mergeCell ref="A2:K2"/>
    <mergeCell ref="A3:K3"/>
    <mergeCell ref="A5:A6"/>
    <mergeCell ref="B5:B6"/>
    <mergeCell ref="C5:I5"/>
    <mergeCell ref="J5:J6"/>
    <mergeCell ref="K5:K6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L171"/>
  <sheetViews>
    <sheetView tabSelected="1" view="pageBreakPreview" topLeftCell="A157" zoomScaleNormal="100" zoomScaleSheetLayoutView="100" workbookViewId="0">
      <selection activeCell="L172" sqref="L172"/>
    </sheetView>
  </sheetViews>
  <sheetFormatPr defaultRowHeight="21" x14ac:dyDescent="0.35"/>
  <cols>
    <col min="1" max="2" width="13.875" style="1" customWidth="1"/>
    <col min="3" max="8" width="9.625" style="1" customWidth="1"/>
    <col min="9" max="10" width="9.625" style="2" customWidth="1"/>
    <col min="11" max="11" width="22.625" style="2" customWidth="1"/>
    <col min="12" max="12" width="21.125" style="2" customWidth="1"/>
    <col min="13" max="16384" width="9" style="1"/>
  </cols>
  <sheetData>
    <row r="1" spans="1:12" s="24" customFormat="1" ht="27.75" customHeight="1" x14ac:dyDescent="0.2">
      <c r="A1" s="25" t="s">
        <v>18</v>
      </c>
      <c r="I1" s="2"/>
      <c r="J1" s="2"/>
      <c r="K1" s="2"/>
      <c r="L1" s="2"/>
    </row>
    <row r="2" spans="1:12" s="4" customFormat="1" ht="25.5" customHeight="1" x14ac:dyDescent="0.4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4" customFormat="1" ht="22.5" customHeight="1" x14ac:dyDescent="0.4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4" customFormat="1" ht="23.25" customHeight="1" x14ac:dyDescent="0.4">
      <c r="A4" s="8" t="s">
        <v>12</v>
      </c>
      <c r="B4" s="3"/>
      <c r="C4" s="3"/>
      <c r="D4" s="3"/>
      <c r="E4" s="3"/>
      <c r="F4" s="3"/>
      <c r="G4" s="3"/>
      <c r="H4" s="3"/>
      <c r="I4" s="29"/>
      <c r="J4" s="29"/>
      <c r="K4" s="29"/>
      <c r="L4" s="29"/>
    </row>
    <row r="5" spans="1:12" ht="24" customHeight="1" x14ac:dyDescent="0.35">
      <c r="A5" s="43" t="s">
        <v>9</v>
      </c>
      <c r="B5" s="43" t="s">
        <v>1</v>
      </c>
      <c r="C5" s="45" t="s">
        <v>11</v>
      </c>
      <c r="D5" s="46"/>
      <c r="E5" s="46"/>
      <c r="F5" s="46"/>
      <c r="G5" s="46"/>
      <c r="H5" s="46"/>
      <c r="I5" s="46"/>
      <c r="J5" s="47"/>
      <c r="K5" s="37" t="s">
        <v>20</v>
      </c>
      <c r="L5" s="39" t="s">
        <v>21</v>
      </c>
    </row>
    <row r="6" spans="1:12" ht="41.1" customHeight="1" x14ac:dyDescent="0.35">
      <c r="A6" s="44"/>
      <c r="B6" s="43"/>
      <c r="C6" s="32">
        <v>2553</v>
      </c>
      <c r="D6" s="32">
        <v>2554</v>
      </c>
      <c r="E6" s="33">
        <v>2555</v>
      </c>
      <c r="F6" s="33">
        <v>2556</v>
      </c>
      <c r="G6" s="33">
        <v>2557</v>
      </c>
      <c r="H6" s="33">
        <v>2558</v>
      </c>
      <c r="I6" s="33">
        <v>2559</v>
      </c>
      <c r="J6" s="30">
        <v>2560</v>
      </c>
      <c r="K6" s="38"/>
      <c r="L6" s="40"/>
    </row>
    <row r="7" spans="1:12" ht="19.5" customHeight="1" x14ac:dyDescent="0.35">
      <c r="A7" s="5">
        <v>2553</v>
      </c>
      <c r="B7" s="5"/>
      <c r="C7" s="6"/>
      <c r="D7" s="6"/>
      <c r="E7" s="6"/>
      <c r="F7" s="6"/>
      <c r="G7" s="6"/>
      <c r="H7" s="6"/>
      <c r="I7" s="9"/>
      <c r="J7" s="9"/>
      <c r="K7" s="9"/>
      <c r="L7" s="20"/>
    </row>
    <row r="8" spans="1:12" ht="19.5" customHeight="1" x14ac:dyDescent="0.35">
      <c r="A8" s="5">
        <v>2554</v>
      </c>
      <c r="B8" s="5">
        <v>38</v>
      </c>
      <c r="C8" s="6"/>
      <c r="D8" s="6">
        <v>28</v>
      </c>
      <c r="E8" s="6">
        <v>30</v>
      </c>
      <c r="F8" s="6">
        <v>29</v>
      </c>
      <c r="G8" s="26">
        <f>B8-K8</f>
        <v>26</v>
      </c>
      <c r="H8" s="6">
        <v>0</v>
      </c>
      <c r="I8" s="9">
        <v>0</v>
      </c>
      <c r="J8" s="9">
        <v>0</v>
      </c>
      <c r="K8" s="9">
        <v>12</v>
      </c>
      <c r="L8" s="20">
        <f>G8*100/B8</f>
        <v>68.421052631578945</v>
      </c>
    </row>
    <row r="9" spans="1:12" ht="19.5" customHeight="1" x14ac:dyDescent="0.35">
      <c r="A9" s="5">
        <v>2555</v>
      </c>
      <c r="B9" s="5">
        <v>42</v>
      </c>
      <c r="C9" s="6"/>
      <c r="D9" s="6"/>
      <c r="E9" s="6">
        <v>40</v>
      </c>
      <c r="F9" s="6">
        <v>39</v>
      </c>
      <c r="G9" s="6">
        <v>39</v>
      </c>
      <c r="H9" s="26">
        <f>B9-K9</f>
        <v>39</v>
      </c>
      <c r="I9" s="9">
        <v>1</v>
      </c>
      <c r="J9" s="9">
        <v>1</v>
      </c>
      <c r="K9" s="9">
        <v>3</v>
      </c>
      <c r="L9" s="20">
        <f>H9*100/B9</f>
        <v>92.857142857142861</v>
      </c>
    </row>
    <row r="10" spans="1:12" ht="19.5" customHeight="1" x14ac:dyDescent="0.35">
      <c r="A10" s="5">
        <v>2556</v>
      </c>
      <c r="B10" s="5">
        <v>24</v>
      </c>
      <c r="C10" s="6"/>
      <c r="D10" s="6"/>
      <c r="E10" s="6"/>
      <c r="F10" s="6">
        <v>22</v>
      </c>
      <c r="G10" s="6">
        <v>22</v>
      </c>
      <c r="H10" s="6">
        <v>22</v>
      </c>
      <c r="I10" s="27">
        <f>B10-K10</f>
        <v>22</v>
      </c>
      <c r="J10" s="36">
        <v>1</v>
      </c>
      <c r="K10" s="9">
        <v>2</v>
      </c>
      <c r="L10" s="20">
        <f>I10*100/B10</f>
        <v>91.666666666666671</v>
      </c>
    </row>
    <row r="11" spans="1:12" ht="19.5" customHeight="1" x14ac:dyDescent="0.35">
      <c r="A11" s="5">
        <v>2557</v>
      </c>
      <c r="B11" s="5"/>
      <c r="C11" s="6"/>
      <c r="D11" s="6"/>
      <c r="E11" s="6"/>
      <c r="F11" s="6"/>
      <c r="G11" s="6"/>
      <c r="H11" s="6"/>
      <c r="I11" s="9"/>
      <c r="J11" s="9"/>
      <c r="K11" s="9"/>
      <c r="L11" s="20"/>
    </row>
    <row r="12" spans="1:12" ht="19.5" customHeight="1" x14ac:dyDescent="0.35">
      <c r="A12" s="5">
        <v>2558</v>
      </c>
      <c r="B12" s="5"/>
      <c r="C12" s="6"/>
      <c r="D12" s="6"/>
      <c r="E12" s="6"/>
      <c r="F12" s="6"/>
      <c r="G12" s="6"/>
      <c r="H12" s="6"/>
      <c r="I12" s="9"/>
      <c r="J12" s="9"/>
      <c r="K12" s="9"/>
      <c r="L12" s="20"/>
    </row>
    <row r="13" spans="1:12" ht="19.5" customHeight="1" x14ac:dyDescent="0.35">
      <c r="A13" s="5">
        <v>2559</v>
      </c>
      <c r="B13" s="5"/>
      <c r="C13" s="6"/>
      <c r="D13" s="6"/>
      <c r="E13" s="6"/>
      <c r="F13" s="6"/>
      <c r="G13" s="6"/>
      <c r="H13" s="6"/>
      <c r="I13" s="9"/>
      <c r="J13" s="9"/>
      <c r="K13" s="9"/>
      <c r="L13" s="20"/>
    </row>
    <row r="14" spans="1:12" ht="19.5" customHeight="1" x14ac:dyDescent="0.35">
      <c r="A14" s="5">
        <v>2560</v>
      </c>
      <c r="B14" s="5"/>
      <c r="C14" s="6"/>
      <c r="D14" s="6"/>
      <c r="E14" s="6"/>
      <c r="F14" s="6"/>
      <c r="G14" s="6"/>
      <c r="H14" s="6"/>
      <c r="I14" s="9"/>
      <c r="J14" s="9"/>
      <c r="K14" s="9"/>
      <c r="L14" s="20"/>
    </row>
    <row r="15" spans="1:12" ht="19.5" customHeight="1" x14ac:dyDescent="0.35">
      <c r="A15" s="7" t="s">
        <v>0</v>
      </c>
      <c r="B15" s="7">
        <f>SUM(B7:B14)</f>
        <v>104</v>
      </c>
      <c r="C15" s="7"/>
      <c r="D15" s="7">
        <f t="shared" ref="D15:K15" si="0">SUM(D7:D14)</f>
        <v>28</v>
      </c>
      <c r="E15" s="7">
        <f t="shared" si="0"/>
        <v>70</v>
      </c>
      <c r="F15" s="7">
        <f t="shared" si="0"/>
        <v>90</v>
      </c>
      <c r="G15" s="7">
        <f t="shared" si="0"/>
        <v>87</v>
      </c>
      <c r="H15" s="7">
        <f t="shared" si="0"/>
        <v>61</v>
      </c>
      <c r="I15" s="7">
        <f t="shared" si="0"/>
        <v>23</v>
      </c>
      <c r="J15" s="7">
        <f t="shared" si="0"/>
        <v>2</v>
      </c>
      <c r="K15" s="7">
        <f t="shared" si="0"/>
        <v>17</v>
      </c>
      <c r="L15" s="21"/>
    </row>
    <row r="16" spans="1:12" ht="9" customHeight="1" x14ac:dyDescent="0.35"/>
    <row r="17" spans="1:12" s="4" customFormat="1" ht="23.25" customHeight="1" x14ac:dyDescent="0.4">
      <c r="A17" s="8" t="s">
        <v>13</v>
      </c>
      <c r="B17" s="3"/>
      <c r="C17" s="3"/>
      <c r="D17" s="3"/>
      <c r="E17" s="3"/>
      <c r="F17" s="3"/>
      <c r="G17" s="3"/>
      <c r="H17" s="3"/>
      <c r="I17" s="29"/>
      <c r="J17" s="29"/>
      <c r="K17" s="29"/>
      <c r="L17" s="29"/>
    </row>
    <row r="18" spans="1:12" ht="24" customHeight="1" x14ac:dyDescent="0.35">
      <c r="A18" s="49" t="s">
        <v>9</v>
      </c>
      <c r="B18" s="49" t="s">
        <v>1</v>
      </c>
      <c r="C18" s="51" t="s">
        <v>14</v>
      </c>
      <c r="D18" s="52"/>
      <c r="E18" s="52"/>
      <c r="F18" s="52"/>
      <c r="G18" s="52"/>
      <c r="H18" s="52"/>
      <c r="I18" s="52"/>
      <c r="J18" s="53"/>
      <c r="K18" s="54" t="s">
        <v>15</v>
      </c>
      <c r="L18" s="56" t="s">
        <v>17</v>
      </c>
    </row>
    <row r="19" spans="1:12" ht="41.1" customHeight="1" x14ac:dyDescent="0.35">
      <c r="A19" s="50"/>
      <c r="B19" s="49"/>
      <c r="C19" s="34">
        <v>2553</v>
      </c>
      <c r="D19" s="34">
        <v>2554</v>
      </c>
      <c r="E19" s="35">
        <v>2555</v>
      </c>
      <c r="F19" s="35">
        <v>2556</v>
      </c>
      <c r="G19" s="35">
        <v>2557</v>
      </c>
      <c r="H19" s="35">
        <v>2558</v>
      </c>
      <c r="I19" s="35">
        <v>2559</v>
      </c>
      <c r="J19" s="31">
        <v>2560</v>
      </c>
      <c r="K19" s="55"/>
      <c r="L19" s="57"/>
    </row>
    <row r="20" spans="1:12" ht="19.5" customHeight="1" x14ac:dyDescent="0.35">
      <c r="A20" s="5">
        <v>2553</v>
      </c>
      <c r="B20" s="5"/>
      <c r="C20" s="6"/>
      <c r="D20" s="6"/>
      <c r="E20" s="6"/>
      <c r="F20" s="6"/>
      <c r="G20" s="6"/>
      <c r="H20" s="6"/>
      <c r="I20" s="9"/>
      <c r="J20" s="9"/>
      <c r="K20" s="9"/>
      <c r="L20" s="20"/>
    </row>
    <row r="21" spans="1:12" ht="19.5" customHeight="1" x14ac:dyDescent="0.35">
      <c r="A21" s="5">
        <v>2554</v>
      </c>
      <c r="B21" s="5">
        <v>38</v>
      </c>
      <c r="C21" s="6"/>
      <c r="D21" s="6"/>
      <c r="E21" s="6"/>
      <c r="F21" s="6"/>
      <c r="G21" s="26">
        <v>25</v>
      </c>
      <c r="H21" s="6">
        <v>1</v>
      </c>
      <c r="I21" s="9">
        <v>0</v>
      </c>
      <c r="J21" s="9"/>
      <c r="K21" s="9">
        <v>25</v>
      </c>
      <c r="L21" s="20">
        <f>K21*100/B21</f>
        <v>65.78947368421052</v>
      </c>
    </row>
    <row r="22" spans="1:12" ht="19.5" customHeight="1" x14ac:dyDescent="0.35">
      <c r="A22" s="5">
        <v>2555</v>
      </c>
      <c r="B22" s="5">
        <v>42</v>
      </c>
      <c r="C22" s="6"/>
      <c r="D22" s="6"/>
      <c r="E22" s="6"/>
      <c r="F22" s="6"/>
      <c r="G22" s="6"/>
      <c r="H22" s="26">
        <v>36</v>
      </c>
      <c r="I22" s="9">
        <v>2</v>
      </c>
      <c r="J22" s="9"/>
      <c r="K22" s="9">
        <v>36</v>
      </c>
      <c r="L22" s="20">
        <f>K22*100/B22</f>
        <v>85.714285714285708</v>
      </c>
    </row>
    <row r="23" spans="1:12" ht="19.5" customHeight="1" x14ac:dyDescent="0.35">
      <c r="A23" s="5">
        <v>2556</v>
      </c>
      <c r="B23" s="5">
        <v>24</v>
      </c>
      <c r="C23" s="6"/>
      <c r="D23" s="6"/>
      <c r="E23" s="6"/>
      <c r="F23" s="6"/>
      <c r="G23" s="6"/>
      <c r="H23" s="6"/>
      <c r="I23" s="27">
        <v>20</v>
      </c>
      <c r="J23" s="36">
        <v>1</v>
      </c>
      <c r="K23" s="9">
        <v>20</v>
      </c>
      <c r="L23" s="20">
        <f>K23*100/B23</f>
        <v>83.333333333333329</v>
      </c>
    </row>
    <row r="24" spans="1:12" ht="19.5" customHeight="1" x14ac:dyDescent="0.35">
      <c r="A24" s="5">
        <v>2557</v>
      </c>
      <c r="B24" s="5"/>
      <c r="C24" s="6"/>
      <c r="D24" s="6"/>
      <c r="E24" s="6"/>
      <c r="F24" s="6"/>
      <c r="G24" s="6"/>
      <c r="H24" s="6"/>
      <c r="I24" s="9"/>
      <c r="J24" s="9"/>
      <c r="K24" s="9"/>
      <c r="L24" s="20"/>
    </row>
    <row r="25" spans="1:12" ht="19.5" customHeight="1" x14ac:dyDescent="0.35">
      <c r="A25" s="5">
        <v>2558</v>
      </c>
      <c r="B25" s="5"/>
      <c r="C25" s="6"/>
      <c r="D25" s="6"/>
      <c r="E25" s="6"/>
      <c r="F25" s="6"/>
      <c r="G25" s="6"/>
      <c r="H25" s="6"/>
      <c r="I25" s="9"/>
      <c r="J25" s="9"/>
      <c r="K25" s="9"/>
      <c r="L25" s="20"/>
    </row>
    <row r="26" spans="1:12" ht="19.5" customHeight="1" x14ac:dyDescent="0.35">
      <c r="A26" s="5">
        <v>2559</v>
      </c>
      <c r="B26" s="5"/>
      <c r="C26" s="6"/>
      <c r="D26" s="6"/>
      <c r="E26" s="6"/>
      <c r="F26" s="6"/>
      <c r="G26" s="6"/>
      <c r="H26" s="6"/>
      <c r="I26" s="9"/>
      <c r="J26" s="9"/>
      <c r="K26" s="9"/>
      <c r="L26" s="20"/>
    </row>
    <row r="27" spans="1:12" ht="19.5" customHeight="1" x14ac:dyDescent="0.35">
      <c r="A27" s="5">
        <v>2560</v>
      </c>
      <c r="B27" s="5"/>
      <c r="C27" s="6"/>
      <c r="D27" s="6"/>
      <c r="E27" s="6"/>
      <c r="F27" s="6"/>
      <c r="G27" s="6"/>
      <c r="H27" s="6"/>
      <c r="I27" s="9"/>
      <c r="J27" s="9"/>
      <c r="K27" s="9"/>
      <c r="L27" s="20"/>
    </row>
    <row r="28" spans="1:12" ht="19.5" customHeight="1" x14ac:dyDescent="0.35">
      <c r="A28" s="19" t="s">
        <v>0</v>
      </c>
      <c r="B28" s="19">
        <f>SUM(B20:B27)</f>
        <v>104</v>
      </c>
      <c r="C28" s="19"/>
      <c r="D28" s="19"/>
      <c r="E28" s="19"/>
      <c r="F28" s="19"/>
      <c r="G28" s="19">
        <f>SUM(G20:G27)</f>
        <v>25</v>
      </c>
      <c r="H28" s="19">
        <f t="shared" ref="H28:K28" si="1">SUM(H20:H27)</f>
        <v>37</v>
      </c>
      <c r="I28" s="19">
        <f t="shared" si="1"/>
        <v>22</v>
      </c>
      <c r="J28" s="19">
        <f t="shared" si="1"/>
        <v>1</v>
      </c>
      <c r="K28" s="19">
        <f t="shared" si="1"/>
        <v>81</v>
      </c>
      <c r="L28" s="22"/>
    </row>
    <row r="29" spans="1:12" ht="12.75" customHeight="1" x14ac:dyDescent="0.35"/>
    <row r="30" spans="1:12" s="4" customFormat="1" ht="22.5" customHeight="1" x14ac:dyDescent="0.4">
      <c r="A30" s="42" t="s">
        <v>6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 s="4" customFormat="1" ht="23.25" customHeight="1" x14ac:dyDescent="0.4">
      <c r="A31" s="8" t="s">
        <v>12</v>
      </c>
      <c r="B31" s="3"/>
      <c r="C31" s="3"/>
      <c r="D31" s="3"/>
      <c r="E31" s="3"/>
      <c r="F31" s="3"/>
      <c r="G31" s="3"/>
      <c r="H31" s="3"/>
      <c r="I31" s="29"/>
      <c r="J31" s="29"/>
      <c r="K31" s="29"/>
      <c r="L31" s="29"/>
    </row>
    <row r="32" spans="1:12" ht="24" customHeight="1" x14ac:dyDescent="0.35">
      <c r="A32" s="43" t="s">
        <v>9</v>
      </c>
      <c r="B32" s="43" t="s">
        <v>1</v>
      </c>
      <c r="C32" s="45" t="s">
        <v>11</v>
      </c>
      <c r="D32" s="46"/>
      <c r="E32" s="46"/>
      <c r="F32" s="46"/>
      <c r="G32" s="46"/>
      <c r="H32" s="46"/>
      <c r="I32" s="46"/>
      <c r="J32" s="47"/>
      <c r="K32" s="37" t="s">
        <v>20</v>
      </c>
      <c r="L32" s="39" t="s">
        <v>21</v>
      </c>
    </row>
    <row r="33" spans="1:12" ht="41.1" customHeight="1" x14ac:dyDescent="0.35">
      <c r="A33" s="44"/>
      <c r="B33" s="43"/>
      <c r="C33" s="32">
        <v>2553</v>
      </c>
      <c r="D33" s="32">
        <v>2554</v>
      </c>
      <c r="E33" s="33">
        <v>2555</v>
      </c>
      <c r="F33" s="33">
        <v>2556</v>
      </c>
      <c r="G33" s="33">
        <v>2557</v>
      </c>
      <c r="H33" s="33">
        <v>2558</v>
      </c>
      <c r="I33" s="33">
        <v>2559</v>
      </c>
      <c r="J33" s="30">
        <v>2560</v>
      </c>
      <c r="K33" s="38"/>
      <c r="L33" s="40"/>
    </row>
    <row r="34" spans="1:12" ht="19.5" customHeight="1" x14ac:dyDescent="0.35">
      <c r="A34" s="5">
        <v>2553</v>
      </c>
      <c r="B34" s="5">
        <v>40</v>
      </c>
      <c r="C34" s="6">
        <v>30</v>
      </c>
      <c r="D34" s="6">
        <v>26</v>
      </c>
      <c r="E34" s="6">
        <v>25</v>
      </c>
      <c r="F34" s="26">
        <v>25</v>
      </c>
      <c r="G34" s="6">
        <v>0</v>
      </c>
      <c r="H34" s="6">
        <v>0</v>
      </c>
      <c r="I34" s="9">
        <v>0</v>
      </c>
      <c r="J34" s="9">
        <v>0</v>
      </c>
      <c r="K34" s="9">
        <v>15</v>
      </c>
      <c r="L34" s="20">
        <f>F34*100/B34</f>
        <v>62.5</v>
      </c>
    </row>
    <row r="35" spans="1:12" ht="19.5" customHeight="1" x14ac:dyDescent="0.35">
      <c r="A35" s="5">
        <v>2554</v>
      </c>
      <c r="B35" s="5"/>
      <c r="C35" s="6"/>
      <c r="D35" s="6"/>
      <c r="E35" s="6"/>
      <c r="F35" s="6"/>
      <c r="G35" s="6"/>
      <c r="H35" s="6"/>
      <c r="I35" s="9"/>
      <c r="J35" s="9"/>
      <c r="K35" s="9"/>
      <c r="L35" s="20"/>
    </row>
    <row r="36" spans="1:12" ht="19.5" customHeight="1" x14ac:dyDescent="0.35">
      <c r="A36" s="5">
        <v>2555</v>
      </c>
      <c r="B36" s="5"/>
      <c r="C36" s="6"/>
      <c r="D36" s="6"/>
      <c r="E36" s="6"/>
      <c r="F36" s="6"/>
      <c r="G36" s="6"/>
      <c r="H36" s="6"/>
      <c r="I36" s="9"/>
      <c r="J36" s="9"/>
      <c r="K36" s="9"/>
      <c r="L36" s="20"/>
    </row>
    <row r="37" spans="1:12" ht="19.5" customHeight="1" x14ac:dyDescent="0.35">
      <c r="A37" s="5">
        <v>2556</v>
      </c>
      <c r="B37" s="5"/>
      <c r="C37" s="6"/>
      <c r="D37" s="6"/>
      <c r="E37" s="6"/>
      <c r="F37" s="6"/>
      <c r="G37" s="6"/>
      <c r="H37" s="6"/>
      <c r="I37" s="9"/>
      <c r="J37" s="9"/>
      <c r="K37" s="9"/>
      <c r="L37" s="20"/>
    </row>
    <row r="38" spans="1:12" ht="19.5" customHeight="1" x14ac:dyDescent="0.35">
      <c r="A38" s="5">
        <v>2557</v>
      </c>
      <c r="B38" s="5"/>
      <c r="C38" s="6"/>
      <c r="D38" s="6"/>
      <c r="E38" s="6"/>
      <c r="F38" s="6"/>
      <c r="G38" s="6"/>
      <c r="H38" s="6"/>
      <c r="I38" s="9"/>
      <c r="J38" s="9"/>
      <c r="K38" s="9"/>
      <c r="L38" s="20"/>
    </row>
    <row r="39" spans="1:12" ht="19.5" customHeight="1" x14ac:dyDescent="0.35">
      <c r="A39" s="5">
        <v>2558</v>
      </c>
      <c r="B39" s="5"/>
      <c r="C39" s="6"/>
      <c r="D39" s="6"/>
      <c r="E39" s="6"/>
      <c r="F39" s="6"/>
      <c r="G39" s="6"/>
      <c r="H39" s="6"/>
      <c r="I39" s="9"/>
      <c r="J39" s="9"/>
      <c r="K39" s="9"/>
      <c r="L39" s="20"/>
    </row>
    <row r="40" spans="1:12" ht="19.5" customHeight="1" x14ac:dyDescent="0.35">
      <c r="A40" s="5">
        <v>2559</v>
      </c>
      <c r="B40" s="5"/>
      <c r="C40" s="6"/>
      <c r="D40" s="6"/>
      <c r="E40" s="6"/>
      <c r="F40" s="6"/>
      <c r="G40" s="6"/>
      <c r="H40" s="6"/>
      <c r="I40" s="9"/>
      <c r="J40" s="9"/>
      <c r="K40" s="9"/>
      <c r="L40" s="20"/>
    </row>
    <row r="41" spans="1:12" ht="19.5" customHeight="1" x14ac:dyDescent="0.35">
      <c r="A41" s="5">
        <v>2560</v>
      </c>
      <c r="B41" s="5"/>
      <c r="C41" s="6"/>
      <c r="D41" s="6"/>
      <c r="E41" s="6"/>
      <c r="F41" s="6"/>
      <c r="G41" s="6"/>
      <c r="H41" s="6"/>
      <c r="I41" s="9"/>
      <c r="J41" s="9"/>
      <c r="K41" s="9"/>
      <c r="L41" s="20"/>
    </row>
    <row r="42" spans="1:12" ht="19.5" customHeight="1" x14ac:dyDescent="0.35">
      <c r="A42" s="7" t="s">
        <v>0</v>
      </c>
      <c r="B42" s="7">
        <f>SUM(B34:B41)</f>
        <v>40</v>
      </c>
      <c r="C42" s="7">
        <f t="shared" ref="C42:K42" si="2">SUM(C34:C41)</f>
        <v>30</v>
      </c>
      <c r="D42" s="7">
        <f t="shared" si="2"/>
        <v>26</v>
      </c>
      <c r="E42" s="7">
        <f t="shared" si="2"/>
        <v>25</v>
      </c>
      <c r="F42" s="7">
        <f t="shared" si="2"/>
        <v>25</v>
      </c>
      <c r="G42" s="7">
        <f t="shared" si="2"/>
        <v>0</v>
      </c>
      <c r="H42" s="7">
        <f t="shared" si="2"/>
        <v>0</v>
      </c>
      <c r="I42" s="7">
        <f t="shared" si="2"/>
        <v>0</v>
      </c>
      <c r="J42" s="7">
        <f t="shared" si="2"/>
        <v>0</v>
      </c>
      <c r="K42" s="7">
        <f t="shared" si="2"/>
        <v>15</v>
      </c>
      <c r="L42" s="21"/>
    </row>
    <row r="43" spans="1:12" ht="12.75" customHeight="1" x14ac:dyDescent="0.35"/>
    <row r="44" spans="1:12" s="4" customFormat="1" ht="23.25" customHeight="1" x14ac:dyDescent="0.4">
      <c r="A44" s="8" t="s">
        <v>13</v>
      </c>
      <c r="B44" s="3"/>
      <c r="C44" s="3"/>
      <c r="D44" s="3"/>
      <c r="E44" s="3"/>
      <c r="F44" s="3"/>
      <c r="G44" s="3"/>
      <c r="H44" s="3"/>
      <c r="I44" s="29"/>
      <c r="J44" s="29"/>
      <c r="K44" s="29"/>
      <c r="L44" s="29"/>
    </row>
    <row r="45" spans="1:12" ht="24" customHeight="1" x14ac:dyDescent="0.35">
      <c r="A45" s="49" t="s">
        <v>9</v>
      </c>
      <c r="B45" s="49" t="s">
        <v>1</v>
      </c>
      <c r="C45" s="51" t="s">
        <v>14</v>
      </c>
      <c r="D45" s="52"/>
      <c r="E45" s="52"/>
      <c r="F45" s="52"/>
      <c r="G45" s="52"/>
      <c r="H45" s="52"/>
      <c r="I45" s="52"/>
      <c r="J45" s="53"/>
      <c r="K45" s="54" t="s">
        <v>15</v>
      </c>
      <c r="L45" s="56" t="s">
        <v>17</v>
      </c>
    </row>
    <row r="46" spans="1:12" ht="41.1" customHeight="1" x14ac:dyDescent="0.35">
      <c r="A46" s="50"/>
      <c r="B46" s="49"/>
      <c r="C46" s="34">
        <v>2553</v>
      </c>
      <c r="D46" s="34">
        <v>2554</v>
      </c>
      <c r="E46" s="35">
        <v>2555</v>
      </c>
      <c r="F46" s="35">
        <v>2556</v>
      </c>
      <c r="G46" s="35">
        <v>2557</v>
      </c>
      <c r="H46" s="35">
        <v>2558</v>
      </c>
      <c r="I46" s="35">
        <v>2559</v>
      </c>
      <c r="J46" s="31">
        <v>2560</v>
      </c>
      <c r="K46" s="55"/>
      <c r="L46" s="57"/>
    </row>
    <row r="47" spans="1:12" ht="19.5" customHeight="1" x14ac:dyDescent="0.35">
      <c r="A47" s="5">
        <v>2553</v>
      </c>
      <c r="B47" s="5">
        <v>40</v>
      </c>
      <c r="C47" s="6"/>
      <c r="D47" s="6"/>
      <c r="E47" s="6"/>
      <c r="F47" s="26">
        <v>23</v>
      </c>
      <c r="G47" s="6">
        <v>2</v>
      </c>
      <c r="H47" s="6">
        <v>0</v>
      </c>
      <c r="I47" s="9">
        <v>0</v>
      </c>
      <c r="J47" s="9">
        <v>0</v>
      </c>
      <c r="K47" s="9">
        <v>23</v>
      </c>
      <c r="L47" s="20">
        <f>K47*100/B47</f>
        <v>57.5</v>
      </c>
    </row>
    <row r="48" spans="1:12" ht="19.5" customHeight="1" x14ac:dyDescent="0.35">
      <c r="A48" s="5">
        <v>2554</v>
      </c>
      <c r="B48" s="5"/>
      <c r="C48" s="6"/>
      <c r="D48" s="6"/>
      <c r="E48" s="6"/>
      <c r="F48" s="6"/>
      <c r="G48" s="6"/>
      <c r="H48" s="6"/>
      <c r="I48" s="9"/>
      <c r="J48" s="9"/>
      <c r="K48" s="9"/>
      <c r="L48" s="20"/>
    </row>
    <row r="49" spans="1:12" ht="19.5" customHeight="1" x14ac:dyDescent="0.35">
      <c r="A49" s="5">
        <v>2555</v>
      </c>
      <c r="B49" s="5"/>
      <c r="C49" s="6"/>
      <c r="D49" s="6"/>
      <c r="E49" s="6"/>
      <c r="F49" s="6"/>
      <c r="G49" s="6"/>
      <c r="H49" s="6"/>
      <c r="I49" s="9"/>
      <c r="J49" s="9"/>
      <c r="K49" s="9"/>
      <c r="L49" s="20"/>
    </row>
    <row r="50" spans="1:12" ht="19.5" customHeight="1" x14ac:dyDescent="0.35">
      <c r="A50" s="5">
        <v>2556</v>
      </c>
      <c r="B50" s="5"/>
      <c r="C50" s="6"/>
      <c r="D50" s="6"/>
      <c r="E50" s="6"/>
      <c r="F50" s="6"/>
      <c r="G50" s="6"/>
      <c r="H50" s="6"/>
      <c r="I50" s="9"/>
      <c r="J50" s="9"/>
      <c r="K50" s="9"/>
      <c r="L50" s="20"/>
    </row>
    <row r="51" spans="1:12" ht="19.5" customHeight="1" x14ac:dyDescent="0.35">
      <c r="A51" s="5">
        <v>2557</v>
      </c>
      <c r="B51" s="5"/>
      <c r="C51" s="6"/>
      <c r="D51" s="6"/>
      <c r="E51" s="6"/>
      <c r="F51" s="6"/>
      <c r="G51" s="6"/>
      <c r="H51" s="6"/>
      <c r="I51" s="9"/>
      <c r="J51" s="9"/>
      <c r="K51" s="9"/>
      <c r="L51" s="20"/>
    </row>
    <row r="52" spans="1:12" ht="19.5" customHeight="1" x14ac:dyDescent="0.35">
      <c r="A52" s="5">
        <v>2558</v>
      </c>
      <c r="B52" s="5"/>
      <c r="C52" s="6"/>
      <c r="D52" s="6"/>
      <c r="E52" s="6"/>
      <c r="F52" s="6"/>
      <c r="G52" s="6"/>
      <c r="H52" s="6"/>
      <c r="I52" s="9"/>
      <c r="J52" s="9"/>
      <c r="K52" s="9"/>
      <c r="L52" s="20"/>
    </row>
    <row r="53" spans="1:12" ht="19.5" customHeight="1" x14ac:dyDescent="0.35">
      <c r="A53" s="5">
        <v>2559</v>
      </c>
      <c r="B53" s="5"/>
      <c r="C53" s="6"/>
      <c r="D53" s="6"/>
      <c r="E53" s="6"/>
      <c r="F53" s="6"/>
      <c r="G53" s="6"/>
      <c r="H53" s="6"/>
      <c r="I53" s="9"/>
      <c r="J53" s="9"/>
      <c r="K53" s="9"/>
      <c r="L53" s="20"/>
    </row>
    <row r="54" spans="1:12" ht="19.5" customHeight="1" x14ac:dyDescent="0.35">
      <c r="A54" s="5">
        <v>2560</v>
      </c>
      <c r="B54" s="5"/>
      <c r="C54" s="6"/>
      <c r="D54" s="6"/>
      <c r="E54" s="6"/>
      <c r="F54" s="6"/>
      <c r="G54" s="6"/>
      <c r="H54" s="6"/>
      <c r="I54" s="9"/>
      <c r="J54" s="9"/>
      <c r="K54" s="9"/>
      <c r="L54" s="20"/>
    </row>
    <row r="55" spans="1:12" ht="19.5" customHeight="1" x14ac:dyDescent="0.35">
      <c r="A55" s="19" t="s">
        <v>0</v>
      </c>
      <c r="B55" s="19">
        <f>SUM(B47:B54)</f>
        <v>40</v>
      </c>
      <c r="C55" s="19"/>
      <c r="D55" s="19"/>
      <c r="E55" s="19"/>
      <c r="F55" s="19">
        <f t="shared" ref="F55:K55" si="3">SUM(F47:F54)</f>
        <v>23</v>
      </c>
      <c r="G55" s="19">
        <f t="shared" si="3"/>
        <v>2</v>
      </c>
      <c r="H55" s="19">
        <f t="shared" si="3"/>
        <v>0</v>
      </c>
      <c r="I55" s="19">
        <f t="shared" si="3"/>
        <v>0</v>
      </c>
      <c r="J55" s="19">
        <f t="shared" si="3"/>
        <v>0</v>
      </c>
      <c r="K55" s="19">
        <f t="shared" si="3"/>
        <v>23</v>
      </c>
      <c r="L55" s="22"/>
    </row>
    <row r="56" spans="1:12" ht="12.75" customHeight="1" x14ac:dyDescent="0.35"/>
    <row r="57" spans="1:12" ht="12.75" customHeight="1" x14ac:dyDescent="0.35"/>
    <row r="58" spans="1:12" ht="12.75" customHeight="1" x14ac:dyDescent="0.35"/>
    <row r="59" spans="1:12" s="4" customFormat="1" ht="22.5" customHeight="1" x14ac:dyDescent="0.4">
      <c r="A59" s="42" t="s">
        <v>4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23.25" customHeight="1" x14ac:dyDescent="0.35">
      <c r="A60" s="8" t="s">
        <v>12</v>
      </c>
      <c r="B60" s="3"/>
      <c r="C60" s="3"/>
      <c r="D60" s="3"/>
      <c r="E60" s="3"/>
      <c r="F60" s="3"/>
      <c r="G60" s="3"/>
      <c r="H60" s="3"/>
      <c r="I60" s="3"/>
      <c r="J60" s="29"/>
      <c r="K60" s="29"/>
      <c r="L60" s="29"/>
    </row>
    <row r="61" spans="1:12" ht="24" customHeight="1" x14ac:dyDescent="0.35">
      <c r="A61" s="43" t="s">
        <v>9</v>
      </c>
      <c r="B61" s="43" t="s">
        <v>1</v>
      </c>
      <c r="C61" s="45" t="s">
        <v>11</v>
      </c>
      <c r="D61" s="46"/>
      <c r="E61" s="46"/>
      <c r="F61" s="46"/>
      <c r="G61" s="46"/>
      <c r="H61" s="46"/>
      <c r="I61" s="46"/>
      <c r="J61" s="47"/>
      <c r="K61" s="37" t="s">
        <v>20</v>
      </c>
      <c r="L61" s="39" t="s">
        <v>21</v>
      </c>
    </row>
    <row r="62" spans="1:12" ht="41.1" customHeight="1" x14ac:dyDescent="0.35">
      <c r="A62" s="44"/>
      <c r="B62" s="43"/>
      <c r="C62" s="32">
        <v>2553</v>
      </c>
      <c r="D62" s="32">
        <v>2554</v>
      </c>
      <c r="E62" s="33">
        <v>2555</v>
      </c>
      <c r="F62" s="33">
        <v>2556</v>
      </c>
      <c r="G62" s="33">
        <v>2557</v>
      </c>
      <c r="H62" s="33">
        <v>2558</v>
      </c>
      <c r="I62" s="33">
        <v>2559</v>
      </c>
      <c r="J62" s="30">
        <v>2560</v>
      </c>
      <c r="K62" s="38"/>
      <c r="L62" s="40"/>
    </row>
    <row r="63" spans="1:12" ht="19.5" customHeight="1" x14ac:dyDescent="0.35">
      <c r="A63" s="5">
        <v>2553</v>
      </c>
      <c r="B63" s="5"/>
      <c r="C63" s="6"/>
      <c r="D63" s="6"/>
      <c r="E63" s="6"/>
      <c r="F63" s="6"/>
      <c r="G63" s="6"/>
      <c r="H63" s="6"/>
      <c r="I63" s="9"/>
      <c r="J63" s="9"/>
      <c r="K63" s="9"/>
      <c r="L63" s="20"/>
    </row>
    <row r="64" spans="1:12" ht="19.5" customHeight="1" x14ac:dyDescent="0.35">
      <c r="A64" s="5">
        <v>2554</v>
      </c>
      <c r="B64" s="5"/>
      <c r="C64" s="6"/>
      <c r="D64" s="6"/>
      <c r="E64" s="6"/>
      <c r="F64" s="6"/>
      <c r="G64" s="6"/>
      <c r="H64" s="6"/>
      <c r="I64" s="9"/>
      <c r="J64" s="9"/>
      <c r="K64" s="9"/>
      <c r="L64" s="20"/>
    </row>
    <row r="65" spans="1:12" ht="19.5" customHeight="1" x14ac:dyDescent="0.35">
      <c r="A65" s="5">
        <v>2555</v>
      </c>
      <c r="B65" s="5"/>
      <c r="C65" s="6"/>
      <c r="D65" s="6"/>
      <c r="E65" s="6"/>
      <c r="F65" s="6"/>
      <c r="G65" s="6"/>
      <c r="H65" s="6"/>
      <c r="I65" s="9"/>
      <c r="J65" s="9"/>
      <c r="K65" s="9"/>
      <c r="L65" s="20"/>
    </row>
    <row r="66" spans="1:12" ht="19.5" customHeight="1" x14ac:dyDescent="0.35">
      <c r="A66" s="5">
        <v>2556</v>
      </c>
      <c r="B66" s="5"/>
      <c r="C66" s="6"/>
      <c r="D66" s="6"/>
      <c r="E66" s="6"/>
      <c r="F66" s="6"/>
      <c r="G66" s="6"/>
      <c r="H66" s="6"/>
      <c r="I66" s="9"/>
      <c r="J66" s="9"/>
      <c r="K66" s="9"/>
      <c r="L66" s="20"/>
    </row>
    <row r="67" spans="1:12" ht="19.5" customHeight="1" x14ac:dyDescent="0.35">
      <c r="A67" s="5">
        <v>2557</v>
      </c>
      <c r="B67" s="5"/>
      <c r="C67" s="6"/>
      <c r="D67" s="6"/>
      <c r="E67" s="6"/>
      <c r="F67" s="6"/>
      <c r="G67" s="6"/>
      <c r="H67" s="6"/>
      <c r="I67" s="9"/>
      <c r="J67" s="9"/>
      <c r="K67" s="9"/>
      <c r="L67" s="20"/>
    </row>
    <row r="68" spans="1:12" ht="19.5" customHeight="1" x14ac:dyDescent="0.35">
      <c r="A68" s="5">
        <v>2558</v>
      </c>
      <c r="B68" s="5">
        <v>5</v>
      </c>
      <c r="C68" s="6"/>
      <c r="D68" s="6"/>
      <c r="E68" s="6"/>
      <c r="F68" s="6"/>
      <c r="G68" s="6"/>
      <c r="H68" s="6">
        <v>5</v>
      </c>
      <c r="I68" s="36">
        <v>5</v>
      </c>
      <c r="J68" s="27">
        <v>5</v>
      </c>
      <c r="K68" s="9">
        <v>0</v>
      </c>
      <c r="L68" s="20">
        <f>J68*100/B68</f>
        <v>100</v>
      </c>
    </row>
    <row r="69" spans="1:12" ht="19.5" customHeight="1" x14ac:dyDescent="0.35">
      <c r="A69" s="5">
        <v>2559</v>
      </c>
      <c r="B69" s="5">
        <v>14</v>
      </c>
      <c r="C69" s="6"/>
      <c r="D69" s="6"/>
      <c r="E69" s="6"/>
      <c r="F69" s="6"/>
      <c r="G69" s="6"/>
      <c r="H69" s="6"/>
      <c r="I69" s="36">
        <v>10</v>
      </c>
      <c r="J69" s="27">
        <v>10</v>
      </c>
      <c r="K69" s="9">
        <v>2</v>
      </c>
      <c r="L69" s="20">
        <f t="shared" ref="L69:L70" si="4">J69*100/B69</f>
        <v>71.428571428571431</v>
      </c>
    </row>
    <row r="70" spans="1:12" ht="19.5" customHeight="1" x14ac:dyDescent="0.35">
      <c r="A70" s="5">
        <v>2560</v>
      </c>
      <c r="B70" s="5">
        <v>7</v>
      </c>
      <c r="C70" s="6"/>
      <c r="D70" s="6"/>
      <c r="E70" s="6"/>
      <c r="F70" s="6"/>
      <c r="G70" s="6"/>
      <c r="H70" s="6"/>
      <c r="I70" s="36"/>
      <c r="J70" s="27">
        <v>7</v>
      </c>
      <c r="K70" s="9">
        <v>0</v>
      </c>
      <c r="L70" s="20">
        <f t="shared" si="4"/>
        <v>100</v>
      </c>
    </row>
    <row r="71" spans="1:12" ht="19.5" customHeight="1" x14ac:dyDescent="0.35">
      <c r="A71" s="7" t="s">
        <v>0</v>
      </c>
      <c r="B71" s="7">
        <f>SUM(B63:B70)</f>
        <v>26</v>
      </c>
      <c r="C71" s="7"/>
      <c r="D71" s="7"/>
      <c r="E71" s="7"/>
      <c r="F71" s="7"/>
      <c r="G71" s="7"/>
      <c r="H71" s="7">
        <f t="shared" ref="H71:K71" si="5">SUM(H63:H70)</f>
        <v>5</v>
      </c>
      <c r="I71" s="7">
        <f t="shared" si="5"/>
        <v>15</v>
      </c>
      <c r="J71" s="7">
        <f>SUM(J63:J70)</f>
        <v>22</v>
      </c>
      <c r="K71" s="7">
        <f t="shared" si="5"/>
        <v>2</v>
      </c>
      <c r="L71" s="21"/>
    </row>
    <row r="72" spans="1:12" s="4" customFormat="1" ht="21.75" customHeight="1" x14ac:dyDescent="0.4">
      <c r="A72" s="1"/>
      <c r="B72" s="1"/>
      <c r="C72" s="1"/>
      <c r="D72" s="1"/>
      <c r="E72" s="1"/>
      <c r="F72" s="1"/>
      <c r="G72" s="1"/>
      <c r="H72" s="1"/>
      <c r="I72" s="2"/>
      <c r="J72" s="2"/>
      <c r="K72" s="2"/>
      <c r="L72" s="2"/>
    </row>
    <row r="73" spans="1:12" ht="23.25" customHeight="1" x14ac:dyDescent="0.35">
      <c r="A73" s="8" t="s">
        <v>13</v>
      </c>
      <c r="B73" s="3"/>
      <c r="C73" s="3"/>
      <c r="D73" s="3"/>
      <c r="E73" s="3"/>
      <c r="F73" s="3"/>
      <c r="G73" s="3"/>
      <c r="H73" s="3"/>
      <c r="I73" s="3"/>
      <c r="J73" s="29"/>
      <c r="K73" s="29"/>
      <c r="L73" s="29"/>
    </row>
    <row r="74" spans="1:12" ht="24" customHeight="1" x14ac:dyDescent="0.35">
      <c r="A74" s="49" t="s">
        <v>9</v>
      </c>
      <c r="B74" s="49" t="s">
        <v>1</v>
      </c>
      <c r="C74" s="51" t="s">
        <v>14</v>
      </c>
      <c r="D74" s="52"/>
      <c r="E74" s="52"/>
      <c r="F74" s="52"/>
      <c r="G74" s="52"/>
      <c r="H74" s="52"/>
      <c r="I74" s="52"/>
      <c r="J74" s="53"/>
      <c r="K74" s="54" t="s">
        <v>15</v>
      </c>
      <c r="L74" s="56" t="s">
        <v>17</v>
      </c>
    </row>
    <row r="75" spans="1:12" ht="41.1" customHeight="1" x14ac:dyDescent="0.35">
      <c r="A75" s="50"/>
      <c r="B75" s="49"/>
      <c r="C75" s="34">
        <v>2553</v>
      </c>
      <c r="D75" s="34">
        <v>2554</v>
      </c>
      <c r="E75" s="35">
        <v>2555</v>
      </c>
      <c r="F75" s="35">
        <v>2556</v>
      </c>
      <c r="G75" s="35">
        <v>2557</v>
      </c>
      <c r="H75" s="35">
        <v>2558</v>
      </c>
      <c r="I75" s="35">
        <v>2559</v>
      </c>
      <c r="J75" s="31">
        <v>2560</v>
      </c>
      <c r="K75" s="55"/>
      <c r="L75" s="57"/>
    </row>
    <row r="76" spans="1:12" ht="19.5" customHeight="1" x14ac:dyDescent="0.35">
      <c r="A76" s="5">
        <v>2553</v>
      </c>
      <c r="B76" s="5"/>
      <c r="C76" s="6"/>
      <c r="D76" s="6"/>
      <c r="E76" s="6"/>
      <c r="F76" s="6"/>
      <c r="G76" s="6"/>
      <c r="H76" s="6"/>
      <c r="I76" s="9"/>
      <c r="J76" s="9"/>
      <c r="K76" s="9"/>
      <c r="L76" s="20"/>
    </row>
    <row r="77" spans="1:12" ht="19.5" customHeight="1" x14ac:dyDescent="0.35">
      <c r="A77" s="5">
        <v>2554</v>
      </c>
      <c r="B77" s="5"/>
      <c r="C77" s="6"/>
      <c r="D77" s="6"/>
      <c r="E77" s="6"/>
      <c r="F77" s="6"/>
      <c r="G77" s="6"/>
      <c r="H77" s="6"/>
      <c r="I77" s="9"/>
      <c r="J77" s="9"/>
      <c r="K77" s="9"/>
      <c r="L77" s="20"/>
    </row>
    <row r="78" spans="1:12" ht="19.5" customHeight="1" x14ac:dyDescent="0.35">
      <c r="A78" s="5">
        <v>2555</v>
      </c>
      <c r="B78" s="5"/>
      <c r="C78" s="6"/>
      <c r="D78" s="6"/>
      <c r="E78" s="6"/>
      <c r="F78" s="6"/>
      <c r="G78" s="6"/>
      <c r="H78" s="6"/>
      <c r="I78" s="9"/>
      <c r="J78" s="9"/>
      <c r="K78" s="9"/>
      <c r="L78" s="20"/>
    </row>
    <row r="79" spans="1:12" ht="19.5" customHeight="1" x14ac:dyDescent="0.35">
      <c r="A79" s="5">
        <v>2556</v>
      </c>
      <c r="B79" s="5"/>
      <c r="C79" s="6"/>
      <c r="D79" s="6"/>
      <c r="E79" s="6"/>
      <c r="F79" s="6"/>
      <c r="G79" s="6"/>
      <c r="H79" s="6"/>
      <c r="I79" s="9"/>
      <c r="J79" s="9"/>
      <c r="K79" s="9"/>
      <c r="L79" s="20"/>
    </row>
    <row r="80" spans="1:12" ht="19.5" customHeight="1" x14ac:dyDescent="0.35">
      <c r="A80" s="5">
        <v>2557</v>
      </c>
      <c r="B80" s="5"/>
      <c r="C80" s="6"/>
      <c r="D80" s="6"/>
      <c r="E80" s="6"/>
      <c r="F80" s="6"/>
      <c r="G80" s="6"/>
      <c r="H80" s="6"/>
      <c r="I80" s="9"/>
      <c r="J80" s="9"/>
      <c r="K80" s="9"/>
      <c r="L80" s="20"/>
    </row>
    <row r="81" spans="1:12" ht="19.5" customHeight="1" x14ac:dyDescent="0.35">
      <c r="A81" s="5">
        <v>2558</v>
      </c>
      <c r="B81" s="5">
        <v>5</v>
      </c>
      <c r="C81" s="6"/>
      <c r="D81" s="6"/>
      <c r="E81" s="6"/>
      <c r="F81" s="6"/>
      <c r="G81" s="6"/>
      <c r="H81" s="6"/>
      <c r="I81" s="9"/>
      <c r="J81" s="9">
        <v>0</v>
      </c>
      <c r="K81" s="9">
        <v>0</v>
      </c>
      <c r="L81" s="20">
        <f t="shared" ref="L81:L82" si="6">K81*100/B81</f>
        <v>0</v>
      </c>
    </row>
    <row r="82" spans="1:12" ht="19.5" customHeight="1" x14ac:dyDescent="0.35">
      <c r="A82" s="5">
        <v>2559</v>
      </c>
      <c r="B82" s="5">
        <v>14</v>
      </c>
      <c r="C82" s="6"/>
      <c r="D82" s="6"/>
      <c r="E82" s="6"/>
      <c r="F82" s="6"/>
      <c r="G82" s="6"/>
      <c r="H82" s="6"/>
      <c r="I82" s="9"/>
      <c r="J82" s="9">
        <v>0</v>
      </c>
      <c r="K82" s="9">
        <v>0</v>
      </c>
      <c r="L82" s="20">
        <f t="shared" si="6"/>
        <v>0</v>
      </c>
    </row>
    <row r="83" spans="1:12" ht="19.5" customHeight="1" x14ac:dyDescent="0.35">
      <c r="A83" s="5">
        <v>2560</v>
      </c>
      <c r="B83" s="5">
        <v>7</v>
      </c>
      <c r="C83" s="6"/>
      <c r="D83" s="6"/>
      <c r="E83" s="6"/>
      <c r="F83" s="6"/>
      <c r="G83" s="6"/>
      <c r="H83" s="6"/>
      <c r="I83" s="9"/>
      <c r="J83" s="9">
        <v>0</v>
      </c>
      <c r="K83" s="9">
        <v>0</v>
      </c>
      <c r="L83" s="20">
        <v>0</v>
      </c>
    </row>
    <row r="84" spans="1:12" ht="19.5" customHeight="1" x14ac:dyDescent="0.35">
      <c r="A84" s="19" t="s">
        <v>0</v>
      </c>
      <c r="B84" s="19">
        <f>SUM(B76:B83)</f>
        <v>26</v>
      </c>
      <c r="C84" s="19"/>
      <c r="D84" s="19"/>
      <c r="E84" s="19"/>
      <c r="F84" s="19"/>
      <c r="G84" s="19"/>
      <c r="H84" s="19"/>
      <c r="I84" s="19"/>
      <c r="J84" s="19">
        <v>0</v>
      </c>
      <c r="K84" s="19">
        <f>SUM(K76:K82)</f>
        <v>0</v>
      </c>
      <c r="L84" s="22"/>
    </row>
    <row r="85" spans="1:12" s="11" customFormat="1" ht="19.5" customHeight="1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s="11" customFormat="1" ht="19.5" customHeight="1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23.25" x14ac:dyDescent="0.35">
      <c r="A87" s="48" t="s">
        <v>5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ht="23.25" customHeight="1" x14ac:dyDescent="0.35">
      <c r="A88" s="8" t="s">
        <v>12</v>
      </c>
      <c r="B88" s="3"/>
      <c r="C88" s="3"/>
      <c r="D88" s="3"/>
      <c r="E88" s="3"/>
      <c r="F88" s="3"/>
      <c r="G88" s="3"/>
      <c r="H88" s="3"/>
      <c r="I88" s="3"/>
      <c r="J88" s="29"/>
      <c r="K88" s="29"/>
      <c r="L88" s="29"/>
    </row>
    <row r="89" spans="1:12" ht="24" customHeight="1" x14ac:dyDescent="0.35">
      <c r="A89" s="43" t="s">
        <v>9</v>
      </c>
      <c r="B89" s="43" t="s">
        <v>1</v>
      </c>
      <c r="C89" s="45" t="s">
        <v>11</v>
      </c>
      <c r="D89" s="46"/>
      <c r="E89" s="46"/>
      <c r="F89" s="46"/>
      <c r="G89" s="46"/>
      <c r="H89" s="46"/>
      <c r="I89" s="46"/>
      <c r="J89" s="47"/>
      <c r="K89" s="37" t="s">
        <v>20</v>
      </c>
      <c r="L89" s="39" t="s">
        <v>21</v>
      </c>
    </row>
    <row r="90" spans="1:12" ht="41.1" customHeight="1" x14ac:dyDescent="0.35">
      <c r="A90" s="44"/>
      <c r="B90" s="43"/>
      <c r="C90" s="32">
        <v>2553</v>
      </c>
      <c r="D90" s="32">
        <v>2554</v>
      </c>
      <c r="E90" s="33">
        <v>2555</v>
      </c>
      <c r="F90" s="33">
        <v>2556</v>
      </c>
      <c r="G90" s="33">
        <v>2557</v>
      </c>
      <c r="H90" s="33">
        <v>2558</v>
      </c>
      <c r="I90" s="33">
        <v>2559</v>
      </c>
      <c r="J90" s="30">
        <v>2560</v>
      </c>
      <c r="K90" s="38"/>
      <c r="L90" s="40"/>
    </row>
    <row r="91" spans="1:12" ht="19.5" customHeight="1" x14ac:dyDescent="0.35">
      <c r="A91" s="5">
        <v>2553</v>
      </c>
      <c r="B91" s="5"/>
      <c r="C91" s="6"/>
      <c r="D91" s="6"/>
      <c r="E91" s="6"/>
      <c r="F91" s="6"/>
      <c r="G91" s="6"/>
      <c r="H91" s="6"/>
      <c r="I91" s="9"/>
      <c r="J91" s="9"/>
      <c r="K91" s="9"/>
      <c r="L91" s="20"/>
    </row>
    <row r="92" spans="1:12" ht="19.5" customHeight="1" x14ac:dyDescent="0.35">
      <c r="A92" s="5">
        <v>2554</v>
      </c>
      <c r="B92" s="5"/>
      <c r="C92" s="6"/>
      <c r="D92" s="6"/>
      <c r="E92" s="6"/>
      <c r="F92" s="6"/>
      <c r="G92" s="6"/>
      <c r="H92" s="6"/>
      <c r="I92" s="9"/>
      <c r="J92" s="9"/>
      <c r="K92" s="9"/>
      <c r="L92" s="20"/>
    </row>
    <row r="93" spans="1:12" ht="19.5" customHeight="1" x14ac:dyDescent="0.35">
      <c r="A93" s="5">
        <v>2555</v>
      </c>
      <c r="B93" s="5"/>
      <c r="C93" s="6"/>
      <c r="D93" s="6"/>
      <c r="E93" s="6"/>
      <c r="F93" s="6"/>
      <c r="G93" s="6"/>
      <c r="H93" s="6"/>
      <c r="I93" s="9"/>
      <c r="J93" s="9"/>
      <c r="K93" s="9"/>
      <c r="L93" s="20"/>
    </row>
    <row r="94" spans="1:12" ht="19.5" customHeight="1" x14ac:dyDescent="0.35">
      <c r="A94" s="5">
        <v>2556</v>
      </c>
      <c r="B94" s="5">
        <v>29</v>
      </c>
      <c r="C94" s="6"/>
      <c r="D94" s="6"/>
      <c r="E94" s="6"/>
      <c r="F94" s="6">
        <v>36</v>
      </c>
      <c r="G94" s="6">
        <v>27</v>
      </c>
      <c r="H94" s="6">
        <v>27</v>
      </c>
      <c r="I94" s="27">
        <v>12</v>
      </c>
      <c r="J94" s="36">
        <v>0</v>
      </c>
      <c r="K94" s="9">
        <v>4</v>
      </c>
      <c r="L94" s="20">
        <f>I94*100/B94</f>
        <v>41.379310344827587</v>
      </c>
    </row>
    <row r="95" spans="1:12" ht="19.5" customHeight="1" x14ac:dyDescent="0.35">
      <c r="A95" s="5">
        <v>2557</v>
      </c>
      <c r="B95" s="5">
        <v>28</v>
      </c>
      <c r="C95" s="6"/>
      <c r="D95" s="6"/>
      <c r="E95" s="6"/>
      <c r="F95" s="6"/>
      <c r="G95" s="6">
        <v>23</v>
      </c>
      <c r="H95" s="6">
        <v>21</v>
      </c>
      <c r="I95" s="36">
        <v>22</v>
      </c>
      <c r="J95" s="27">
        <v>22</v>
      </c>
      <c r="K95" s="9">
        <v>6</v>
      </c>
      <c r="L95" s="20">
        <f>J95*100/B95</f>
        <v>78.571428571428569</v>
      </c>
    </row>
    <row r="96" spans="1:12" ht="19.5" customHeight="1" x14ac:dyDescent="0.35">
      <c r="A96" s="5">
        <v>2558</v>
      </c>
      <c r="B96" s="5">
        <v>31</v>
      </c>
      <c r="C96" s="6"/>
      <c r="D96" s="6"/>
      <c r="E96" s="6"/>
      <c r="F96" s="6"/>
      <c r="G96" s="6"/>
      <c r="H96" s="6">
        <v>18</v>
      </c>
      <c r="I96" s="36">
        <v>18</v>
      </c>
      <c r="J96" s="27">
        <v>18</v>
      </c>
      <c r="K96" s="9">
        <v>13</v>
      </c>
      <c r="L96" s="20">
        <f t="shared" ref="L96:L97" si="7">J96*100/B96</f>
        <v>58.064516129032256</v>
      </c>
    </row>
    <row r="97" spans="1:12" ht="19.5" customHeight="1" x14ac:dyDescent="0.35">
      <c r="A97" s="5">
        <v>2559</v>
      </c>
      <c r="B97" s="5">
        <v>13</v>
      </c>
      <c r="C97" s="6"/>
      <c r="D97" s="6"/>
      <c r="E97" s="6"/>
      <c r="F97" s="6"/>
      <c r="G97" s="6"/>
      <c r="H97" s="6"/>
      <c r="I97" s="36">
        <v>12</v>
      </c>
      <c r="J97" s="27">
        <v>11</v>
      </c>
      <c r="K97" s="9">
        <v>2</v>
      </c>
      <c r="L97" s="20">
        <f t="shared" si="7"/>
        <v>84.615384615384613</v>
      </c>
    </row>
    <row r="98" spans="1:12" ht="19.5" customHeight="1" x14ac:dyDescent="0.35">
      <c r="A98" s="5">
        <v>2560</v>
      </c>
      <c r="B98" s="5">
        <v>32</v>
      </c>
      <c r="C98" s="6"/>
      <c r="D98" s="6"/>
      <c r="E98" s="6"/>
      <c r="F98" s="6"/>
      <c r="G98" s="6"/>
      <c r="H98" s="6"/>
      <c r="I98" s="36"/>
      <c r="J98" s="27">
        <v>30</v>
      </c>
      <c r="K98" s="9">
        <v>2</v>
      </c>
      <c r="L98" s="20">
        <f>J98*100/B98</f>
        <v>93.75</v>
      </c>
    </row>
    <row r="99" spans="1:12" ht="19.5" customHeight="1" x14ac:dyDescent="0.35">
      <c r="A99" s="7" t="s">
        <v>0</v>
      </c>
      <c r="B99" s="7">
        <f>SUM(B91:B98)</f>
        <v>133</v>
      </c>
      <c r="C99" s="7"/>
      <c r="D99" s="7"/>
      <c r="E99" s="7"/>
      <c r="F99" s="7">
        <f t="shared" ref="F99:K99" si="8">SUM(F91:F98)</f>
        <v>36</v>
      </c>
      <c r="G99" s="7">
        <f t="shared" si="8"/>
        <v>50</v>
      </c>
      <c r="H99" s="7">
        <f t="shared" si="8"/>
        <v>66</v>
      </c>
      <c r="I99" s="7">
        <f>SUM(I91:I98)</f>
        <v>64</v>
      </c>
      <c r="J99" s="7">
        <f>SUM(J91:J98)</f>
        <v>81</v>
      </c>
      <c r="K99" s="7">
        <f t="shared" si="8"/>
        <v>27</v>
      </c>
      <c r="L99" s="21"/>
    </row>
    <row r="100" spans="1:12" s="4" customFormat="1" ht="22.5" customHeight="1" x14ac:dyDescent="0.4">
      <c r="A100" s="1"/>
      <c r="B100" s="1"/>
      <c r="C100" s="1"/>
      <c r="D100" s="1"/>
      <c r="E100" s="1"/>
      <c r="F100" s="1"/>
      <c r="G100" s="1"/>
      <c r="H100" s="1"/>
      <c r="I100" s="2"/>
      <c r="J100" s="2"/>
      <c r="K100" s="2"/>
      <c r="L100" s="2"/>
    </row>
    <row r="101" spans="1:12" ht="23.25" customHeight="1" x14ac:dyDescent="0.35">
      <c r="A101" s="8" t="s">
        <v>13</v>
      </c>
      <c r="B101" s="3"/>
      <c r="C101" s="3"/>
      <c r="D101" s="3"/>
      <c r="E101" s="3"/>
      <c r="F101" s="3"/>
      <c r="G101" s="3"/>
      <c r="H101" s="3"/>
      <c r="I101" s="3"/>
      <c r="J101" s="29"/>
      <c r="K101" s="29"/>
      <c r="L101" s="29"/>
    </row>
    <row r="102" spans="1:12" ht="24" customHeight="1" x14ac:dyDescent="0.35">
      <c r="A102" s="49" t="s">
        <v>9</v>
      </c>
      <c r="B102" s="49" t="s">
        <v>1</v>
      </c>
      <c r="C102" s="51" t="s">
        <v>14</v>
      </c>
      <c r="D102" s="52"/>
      <c r="E102" s="52"/>
      <c r="F102" s="52"/>
      <c r="G102" s="52"/>
      <c r="H102" s="52"/>
      <c r="I102" s="52"/>
      <c r="J102" s="53"/>
      <c r="K102" s="54" t="s">
        <v>15</v>
      </c>
      <c r="L102" s="56" t="s">
        <v>17</v>
      </c>
    </row>
    <row r="103" spans="1:12" ht="41.1" customHeight="1" x14ac:dyDescent="0.35">
      <c r="A103" s="50"/>
      <c r="B103" s="49"/>
      <c r="C103" s="34">
        <v>2553</v>
      </c>
      <c r="D103" s="34">
        <v>2554</v>
      </c>
      <c r="E103" s="35">
        <v>2555</v>
      </c>
      <c r="F103" s="35">
        <v>2556</v>
      </c>
      <c r="G103" s="35">
        <v>2557</v>
      </c>
      <c r="H103" s="35">
        <v>2558</v>
      </c>
      <c r="I103" s="35">
        <v>2559</v>
      </c>
      <c r="J103" s="31">
        <v>2560</v>
      </c>
      <c r="K103" s="55"/>
      <c r="L103" s="57"/>
    </row>
    <row r="104" spans="1:12" ht="19.5" customHeight="1" x14ac:dyDescent="0.35">
      <c r="A104" s="5">
        <v>2553</v>
      </c>
      <c r="B104" s="5"/>
      <c r="C104" s="6"/>
      <c r="D104" s="6"/>
      <c r="E104" s="6"/>
      <c r="F104" s="6"/>
      <c r="G104" s="6"/>
      <c r="H104" s="6"/>
      <c r="I104" s="9"/>
      <c r="J104" s="9"/>
      <c r="K104" s="9"/>
      <c r="L104" s="20"/>
    </row>
    <row r="105" spans="1:12" ht="19.5" customHeight="1" x14ac:dyDescent="0.35">
      <c r="A105" s="5">
        <v>2554</v>
      </c>
      <c r="B105" s="5"/>
      <c r="C105" s="6"/>
      <c r="D105" s="6"/>
      <c r="E105" s="6"/>
      <c r="F105" s="6"/>
      <c r="G105" s="6"/>
      <c r="H105" s="6"/>
      <c r="I105" s="9"/>
      <c r="J105" s="9"/>
      <c r="K105" s="9"/>
      <c r="L105" s="20"/>
    </row>
    <row r="106" spans="1:12" ht="19.5" customHeight="1" x14ac:dyDescent="0.35">
      <c r="A106" s="5">
        <v>2555</v>
      </c>
      <c r="B106" s="5"/>
      <c r="C106" s="6"/>
      <c r="D106" s="6"/>
      <c r="E106" s="6"/>
      <c r="F106" s="6"/>
      <c r="G106" s="6"/>
      <c r="H106" s="6"/>
      <c r="I106" s="9"/>
      <c r="J106" s="9"/>
      <c r="K106" s="9"/>
      <c r="L106" s="20"/>
    </row>
    <row r="107" spans="1:12" ht="19.5" customHeight="1" x14ac:dyDescent="0.35">
      <c r="A107" s="5">
        <v>2556</v>
      </c>
      <c r="B107" s="5">
        <v>29</v>
      </c>
      <c r="C107" s="6"/>
      <c r="D107" s="6"/>
      <c r="E107" s="6"/>
      <c r="F107" s="6"/>
      <c r="G107" s="6"/>
      <c r="H107" s="6"/>
      <c r="I107" s="9">
        <v>22</v>
      </c>
      <c r="J107" s="9">
        <v>3</v>
      </c>
      <c r="K107" s="9">
        <v>22</v>
      </c>
      <c r="L107" s="20">
        <f t="shared" ref="L107:L111" si="9">K107*100/B107</f>
        <v>75.862068965517238</v>
      </c>
    </row>
    <row r="108" spans="1:12" ht="19.5" customHeight="1" x14ac:dyDescent="0.35">
      <c r="A108" s="5">
        <v>2557</v>
      </c>
      <c r="B108" s="5">
        <v>28</v>
      </c>
      <c r="C108" s="6"/>
      <c r="D108" s="6"/>
      <c r="E108" s="6"/>
      <c r="F108" s="6"/>
      <c r="G108" s="6"/>
      <c r="H108" s="6"/>
      <c r="I108" s="9"/>
      <c r="J108" s="9">
        <v>0</v>
      </c>
      <c r="K108" s="9">
        <v>0</v>
      </c>
      <c r="L108" s="20">
        <f t="shared" si="9"/>
        <v>0</v>
      </c>
    </row>
    <row r="109" spans="1:12" ht="19.5" customHeight="1" x14ac:dyDescent="0.35">
      <c r="A109" s="5">
        <v>2558</v>
      </c>
      <c r="B109" s="5">
        <v>31</v>
      </c>
      <c r="C109" s="6"/>
      <c r="D109" s="6"/>
      <c r="E109" s="6"/>
      <c r="F109" s="6"/>
      <c r="G109" s="6"/>
      <c r="H109" s="6"/>
      <c r="I109" s="9"/>
      <c r="J109" s="9">
        <v>0</v>
      </c>
      <c r="K109" s="9">
        <v>0</v>
      </c>
      <c r="L109" s="20">
        <f t="shared" si="9"/>
        <v>0</v>
      </c>
    </row>
    <row r="110" spans="1:12" ht="19.5" customHeight="1" x14ac:dyDescent="0.35">
      <c r="A110" s="5">
        <v>2559</v>
      </c>
      <c r="B110" s="5">
        <v>13</v>
      </c>
      <c r="C110" s="6"/>
      <c r="D110" s="6"/>
      <c r="E110" s="6"/>
      <c r="F110" s="6"/>
      <c r="G110" s="6"/>
      <c r="H110" s="6"/>
      <c r="I110" s="9"/>
      <c r="J110" s="9">
        <v>0</v>
      </c>
      <c r="K110" s="9">
        <v>0</v>
      </c>
      <c r="L110" s="20">
        <f t="shared" si="9"/>
        <v>0</v>
      </c>
    </row>
    <row r="111" spans="1:12" ht="19.5" customHeight="1" x14ac:dyDescent="0.35">
      <c r="A111" s="5">
        <v>2560</v>
      </c>
      <c r="B111" s="5">
        <v>32</v>
      </c>
      <c r="C111" s="6"/>
      <c r="D111" s="6"/>
      <c r="E111" s="6"/>
      <c r="F111" s="6"/>
      <c r="G111" s="6"/>
      <c r="H111" s="6"/>
      <c r="I111" s="9"/>
      <c r="J111" s="9">
        <v>0</v>
      </c>
      <c r="K111" s="9">
        <v>0</v>
      </c>
      <c r="L111" s="20">
        <f t="shared" si="9"/>
        <v>0</v>
      </c>
    </row>
    <row r="112" spans="1:12" ht="19.5" customHeight="1" x14ac:dyDescent="0.35">
      <c r="A112" s="19" t="s">
        <v>0</v>
      </c>
      <c r="B112" s="19">
        <f>SUM(B104:B111)</f>
        <v>133</v>
      </c>
      <c r="C112" s="19"/>
      <c r="D112" s="19"/>
      <c r="E112" s="19"/>
      <c r="F112" s="19"/>
      <c r="G112" s="19"/>
      <c r="H112" s="19"/>
      <c r="I112" s="19">
        <f t="shared" ref="I112:K112" si="10">SUM(I104:I111)</f>
        <v>22</v>
      </c>
      <c r="J112" s="19">
        <f t="shared" si="10"/>
        <v>3</v>
      </c>
      <c r="K112" s="19">
        <f t="shared" si="10"/>
        <v>22</v>
      </c>
      <c r="L112" s="22"/>
    </row>
    <row r="113" spans="1:12" s="4" customFormat="1" ht="12.75" customHeight="1" x14ac:dyDescent="0.4">
      <c r="A113" s="1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s="4" customFormat="1" ht="12.75" customHeight="1" x14ac:dyDescent="0.4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2"/>
      <c r="L114" s="2"/>
    </row>
    <row r="115" spans="1:12" s="4" customFormat="1" ht="12.75" customHeight="1" x14ac:dyDescent="0.4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2"/>
    </row>
    <row r="116" spans="1:12" s="4" customFormat="1" ht="22.5" customHeight="1" x14ac:dyDescent="0.4">
      <c r="A116" s="48" t="s">
        <v>7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</row>
    <row r="117" spans="1:12" ht="23.25" customHeight="1" x14ac:dyDescent="0.35">
      <c r="A117" s="8" t="s">
        <v>12</v>
      </c>
      <c r="B117" s="3"/>
      <c r="C117" s="3"/>
      <c r="D117" s="3"/>
      <c r="E117" s="3"/>
      <c r="F117" s="3"/>
      <c r="G117" s="3"/>
      <c r="H117" s="3"/>
      <c r="I117" s="3"/>
      <c r="J117" s="29"/>
      <c r="K117" s="29"/>
      <c r="L117" s="29"/>
    </row>
    <row r="118" spans="1:12" ht="24" customHeight="1" x14ac:dyDescent="0.35">
      <c r="A118" s="43" t="s">
        <v>9</v>
      </c>
      <c r="B118" s="43" t="s">
        <v>1</v>
      </c>
      <c r="C118" s="45" t="s">
        <v>11</v>
      </c>
      <c r="D118" s="46"/>
      <c r="E118" s="46"/>
      <c r="F118" s="46"/>
      <c r="G118" s="46"/>
      <c r="H118" s="46"/>
      <c r="I118" s="46"/>
      <c r="J118" s="47"/>
      <c r="K118" s="37" t="s">
        <v>20</v>
      </c>
      <c r="L118" s="39" t="s">
        <v>21</v>
      </c>
    </row>
    <row r="119" spans="1:12" ht="41.1" customHeight="1" x14ac:dyDescent="0.35">
      <c r="A119" s="44"/>
      <c r="B119" s="43"/>
      <c r="C119" s="32">
        <v>2553</v>
      </c>
      <c r="D119" s="32">
        <v>2554</v>
      </c>
      <c r="E119" s="33">
        <v>2555</v>
      </c>
      <c r="F119" s="33">
        <v>2556</v>
      </c>
      <c r="G119" s="33">
        <v>2557</v>
      </c>
      <c r="H119" s="33">
        <v>2558</v>
      </c>
      <c r="I119" s="33">
        <v>2559</v>
      </c>
      <c r="J119" s="30">
        <v>2560</v>
      </c>
      <c r="K119" s="38"/>
      <c r="L119" s="40"/>
    </row>
    <row r="120" spans="1:12" ht="19.5" customHeight="1" x14ac:dyDescent="0.35">
      <c r="A120" s="5">
        <v>2553</v>
      </c>
      <c r="B120" s="5"/>
      <c r="C120" s="6"/>
      <c r="D120" s="6"/>
      <c r="E120" s="6"/>
      <c r="F120" s="6"/>
      <c r="G120" s="6"/>
      <c r="H120" s="6"/>
      <c r="I120" s="9"/>
      <c r="J120" s="9"/>
      <c r="K120" s="9"/>
      <c r="L120" s="20"/>
    </row>
    <row r="121" spans="1:12" ht="19.5" customHeight="1" x14ac:dyDescent="0.35">
      <c r="A121" s="5">
        <v>2554</v>
      </c>
      <c r="B121" s="5"/>
      <c r="C121" s="6"/>
      <c r="D121" s="6"/>
      <c r="E121" s="6"/>
      <c r="F121" s="6"/>
      <c r="G121" s="6"/>
      <c r="H121" s="6"/>
      <c r="I121" s="9"/>
      <c r="J121" s="9"/>
      <c r="K121" s="9"/>
      <c r="L121" s="20"/>
    </row>
    <row r="122" spans="1:12" ht="19.5" customHeight="1" x14ac:dyDescent="0.35">
      <c r="A122" s="5">
        <v>2555</v>
      </c>
      <c r="B122" s="5"/>
      <c r="C122" s="6"/>
      <c r="D122" s="6"/>
      <c r="E122" s="6"/>
      <c r="F122" s="6"/>
      <c r="G122" s="6"/>
      <c r="H122" s="6"/>
      <c r="I122" s="9"/>
      <c r="J122" s="9"/>
      <c r="K122" s="9"/>
      <c r="L122" s="20"/>
    </row>
    <row r="123" spans="1:12" ht="19.5" customHeight="1" x14ac:dyDescent="0.35">
      <c r="A123" s="5">
        <v>2556</v>
      </c>
      <c r="B123" s="5"/>
      <c r="C123" s="6"/>
      <c r="D123" s="6"/>
      <c r="E123" s="6"/>
      <c r="F123" s="6"/>
      <c r="G123" s="6"/>
      <c r="H123" s="6"/>
      <c r="I123" s="9"/>
      <c r="J123" s="9"/>
      <c r="K123" s="9"/>
      <c r="L123" s="20"/>
    </row>
    <row r="124" spans="1:12" ht="19.5" customHeight="1" x14ac:dyDescent="0.35">
      <c r="A124" s="5">
        <v>2557</v>
      </c>
      <c r="B124" s="5"/>
      <c r="C124" s="6"/>
      <c r="D124" s="6"/>
      <c r="E124" s="6"/>
      <c r="F124" s="6"/>
      <c r="G124" s="6"/>
      <c r="H124" s="6"/>
      <c r="I124" s="9"/>
      <c r="J124" s="9"/>
      <c r="K124" s="9"/>
      <c r="L124" s="20"/>
    </row>
    <row r="125" spans="1:12" ht="19.5" customHeight="1" x14ac:dyDescent="0.35">
      <c r="A125" s="5">
        <v>2558</v>
      </c>
      <c r="B125" s="5"/>
      <c r="C125" s="6"/>
      <c r="D125" s="6"/>
      <c r="E125" s="6"/>
      <c r="F125" s="6"/>
      <c r="G125" s="6"/>
      <c r="H125" s="6"/>
      <c r="I125" s="9"/>
      <c r="J125" s="9"/>
      <c r="K125" s="9"/>
      <c r="L125" s="20"/>
    </row>
    <row r="126" spans="1:12" ht="19.5" customHeight="1" x14ac:dyDescent="0.35">
      <c r="A126" s="5">
        <v>2559</v>
      </c>
      <c r="B126" s="5">
        <v>6</v>
      </c>
      <c r="C126" s="6"/>
      <c r="D126" s="6"/>
      <c r="E126" s="6"/>
      <c r="F126" s="6"/>
      <c r="G126" s="6"/>
      <c r="H126" s="6"/>
      <c r="I126" s="9">
        <v>5</v>
      </c>
      <c r="J126" s="27">
        <v>5</v>
      </c>
      <c r="K126" s="9">
        <v>1</v>
      </c>
      <c r="L126" s="20">
        <f>J126*100/B126</f>
        <v>83.333333333333329</v>
      </c>
    </row>
    <row r="127" spans="1:12" ht="19.5" customHeight="1" x14ac:dyDescent="0.35">
      <c r="A127" s="5">
        <v>2560</v>
      </c>
      <c r="B127" s="5">
        <v>1</v>
      </c>
      <c r="C127" s="6"/>
      <c r="D127" s="6"/>
      <c r="E127" s="6"/>
      <c r="F127" s="6"/>
      <c r="G127" s="6"/>
      <c r="H127" s="6"/>
      <c r="I127" s="9"/>
      <c r="J127" s="27">
        <v>1</v>
      </c>
      <c r="K127" s="9">
        <v>0</v>
      </c>
      <c r="L127" s="20">
        <f>J127*100/B127</f>
        <v>100</v>
      </c>
    </row>
    <row r="128" spans="1:12" ht="19.5" customHeight="1" x14ac:dyDescent="0.35">
      <c r="A128" s="7" t="s">
        <v>0</v>
      </c>
      <c r="B128" s="7">
        <f>SUM(B126:B127)</f>
        <v>7</v>
      </c>
      <c r="C128" s="7"/>
      <c r="D128" s="7"/>
      <c r="E128" s="7"/>
      <c r="F128" s="7"/>
      <c r="G128" s="7"/>
      <c r="H128" s="7"/>
      <c r="I128" s="7">
        <f>SUM(I126:I127)</f>
        <v>5</v>
      </c>
      <c r="J128" s="7">
        <f t="shared" ref="J128:K128" si="11">SUM(J126:J127)</f>
        <v>6</v>
      </c>
      <c r="K128" s="7">
        <f t="shared" si="11"/>
        <v>1</v>
      </c>
      <c r="L128" s="21"/>
    </row>
    <row r="129" spans="1:12" s="11" customFormat="1" ht="24" customHeight="1" x14ac:dyDescent="0.3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3.25" customHeight="1" x14ac:dyDescent="0.35">
      <c r="A130" s="8" t="s">
        <v>13</v>
      </c>
      <c r="B130" s="3"/>
      <c r="C130" s="3"/>
      <c r="D130" s="3"/>
      <c r="E130" s="3"/>
      <c r="F130" s="3"/>
      <c r="G130" s="3"/>
      <c r="H130" s="3"/>
      <c r="I130" s="3"/>
      <c r="J130" s="29"/>
      <c r="K130" s="29"/>
      <c r="L130" s="29"/>
    </row>
    <row r="131" spans="1:12" ht="24" customHeight="1" x14ac:dyDescent="0.35">
      <c r="A131" s="49" t="s">
        <v>9</v>
      </c>
      <c r="B131" s="49" t="s">
        <v>1</v>
      </c>
      <c r="C131" s="51" t="s">
        <v>14</v>
      </c>
      <c r="D131" s="52"/>
      <c r="E131" s="52"/>
      <c r="F131" s="52"/>
      <c r="G131" s="52"/>
      <c r="H131" s="52"/>
      <c r="I131" s="52"/>
      <c r="J131" s="53"/>
      <c r="K131" s="54" t="s">
        <v>15</v>
      </c>
      <c r="L131" s="56" t="s">
        <v>17</v>
      </c>
    </row>
    <row r="132" spans="1:12" ht="41.1" customHeight="1" x14ac:dyDescent="0.35">
      <c r="A132" s="50"/>
      <c r="B132" s="49"/>
      <c r="C132" s="34">
        <v>2553</v>
      </c>
      <c r="D132" s="34">
        <v>2554</v>
      </c>
      <c r="E132" s="35">
        <v>2555</v>
      </c>
      <c r="F132" s="35">
        <v>2556</v>
      </c>
      <c r="G132" s="35">
        <v>2557</v>
      </c>
      <c r="H132" s="35">
        <v>2558</v>
      </c>
      <c r="I132" s="35">
        <v>2559</v>
      </c>
      <c r="J132" s="31">
        <v>2560</v>
      </c>
      <c r="K132" s="55"/>
      <c r="L132" s="57"/>
    </row>
    <row r="133" spans="1:12" ht="19.5" customHeight="1" x14ac:dyDescent="0.35">
      <c r="A133" s="5">
        <v>2553</v>
      </c>
      <c r="B133" s="5"/>
      <c r="C133" s="6"/>
      <c r="D133" s="6"/>
      <c r="E133" s="6"/>
      <c r="F133" s="6"/>
      <c r="G133" s="6"/>
      <c r="H133" s="6"/>
      <c r="I133" s="9"/>
      <c r="J133" s="9"/>
      <c r="K133" s="9"/>
      <c r="L133" s="20"/>
    </row>
    <row r="134" spans="1:12" ht="19.5" customHeight="1" x14ac:dyDescent="0.35">
      <c r="A134" s="5">
        <v>2554</v>
      </c>
      <c r="B134" s="5"/>
      <c r="C134" s="6"/>
      <c r="D134" s="6"/>
      <c r="E134" s="6"/>
      <c r="F134" s="6"/>
      <c r="G134" s="6"/>
      <c r="H134" s="6"/>
      <c r="I134" s="9"/>
      <c r="J134" s="9"/>
      <c r="K134" s="9"/>
      <c r="L134" s="20"/>
    </row>
    <row r="135" spans="1:12" ht="19.5" customHeight="1" x14ac:dyDescent="0.35">
      <c r="A135" s="5">
        <v>2555</v>
      </c>
      <c r="B135" s="5"/>
      <c r="C135" s="6"/>
      <c r="D135" s="6"/>
      <c r="E135" s="6"/>
      <c r="F135" s="6"/>
      <c r="G135" s="6"/>
      <c r="H135" s="6"/>
      <c r="I135" s="9"/>
      <c r="J135" s="9"/>
      <c r="K135" s="9"/>
      <c r="L135" s="20"/>
    </row>
    <row r="136" spans="1:12" ht="19.5" customHeight="1" x14ac:dyDescent="0.35">
      <c r="A136" s="5">
        <v>2556</v>
      </c>
      <c r="B136" s="5"/>
      <c r="C136" s="6"/>
      <c r="D136" s="6"/>
      <c r="E136" s="6"/>
      <c r="F136" s="6"/>
      <c r="G136" s="6"/>
      <c r="H136" s="6"/>
      <c r="I136" s="9"/>
      <c r="J136" s="9"/>
      <c r="K136" s="9"/>
      <c r="L136" s="20"/>
    </row>
    <row r="137" spans="1:12" ht="19.5" customHeight="1" x14ac:dyDescent="0.35">
      <c r="A137" s="5">
        <v>2557</v>
      </c>
      <c r="B137" s="5"/>
      <c r="C137" s="6"/>
      <c r="D137" s="6"/>
      <c r="E137" s="6"/>
      <c r="F137" s="6"/>
      <c r="G137" s="6"/>
      <c r="H137" s="6"/>
      <c r="I137" s="9"/>
      <c r="J137" s="9"/>
      <c r="K137" s="9"/>
      <c r="L137" s="20"/>
    </row>
    <row r="138" spans="1:12" ht="19.5" customHeight="1" x14ac:dyDescent="0.35">
      <c r="A138" s="5">
        <v>2558</v>
      </c>
      <c r="B138" s="5"/>
      <c r="C138" s="6"/>
      <c r="D138" s="6"/>
      <c r="E138" s="6"/>
      <c r="F138" s="6"/>
      <c r="G138" s="6"/>
      <c r="H138" s="6"/>
      <c r="I138" s="9"/>
      <c r="J138" s="9"/>
      <c r="K138" s="9"/>
      <c r="L138" s="20"/>
    </row>
    <row r="139" spans="1:12" ht="19.5" customHeight="1" x14ac:dyDescent="0.35">
      <c r="A139" s="5">
        <v>2559</v>
      </c>
      <c r="B139" s="5">
        <v>6</v>
      </c>
      <c r="C139" s="6"/>
      <c r="D139" s="6"/>
      <c r="E139" s="6"/>
      <c r="F139" s="6"/>
      <c r="G139" s="6"/>
      <c r="H139" s="6"/>
      <c r="I139" s="9"/>
      <c r="J139" s="9">
        <v>0</v>
      </c>
      <c r="K139" s="9"/>
      <c r="L139" s="20">
        <f t="shared" ref="L139" si="12">K139*100/B139</f>
        <v>0</v>
      </c>
    </row>
    <row r="140" spans="1:12" ht="19.5" customHeight="1" x14ac:dyDescent="0.35">
      <c r="A140" s="5">
        <v>2560</v>
      </c>
      <c r="B140" s="5">
        <v>1</v>
      </c>
      <c r="C140" s="6"/>
      <c r="D140" s="6"/>
      <c r="E140" s="6"/>
      <c r="F140" s="6"/>
      <c r="G140" s="6"/>
      <c r="H140" s="6"/>
      <c r="I140" s="9"/>
      <c r="J140" s="9">
        <v>0</v>
      </c>
      <c r="K140" s="9"/>
      <c r="L140" s="20">
        <v>0</v>
      </c>
    </row>
    <row r="141" spans="1:12" ht="19.5" customHeight="1" x14ac:dyDescent="0.35">
      <c r="A141" s="19" t="s">
        <v>0</v>
      </c>
      <c r="B141" s="19">
        <f>SUM(B133:B139)</f>
        <v>6</v>
      </c>
      <c r="C141" s="19"/>
      <c r="D141" s="19"/>
      <c r="E141" s="19"/>
      <c r="F141" s="19"/>
      <c r="G141" s="19"/>
      <c r="H141" s="19"/>
      <c r="I141" s="19"/>
      <c r="J141" s="19">
        <v>0</v>
      </c>
      <c r="K141" s="19"/>
      <c r="L141" s="22"/>
    </row>
    <row r="142" spans="1:12" s="11" customFormat="1" ht="12.75" customHeight="1" x14ac:dyDescent="0.3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s="11" customFormat="1" ht="12.75" customHeight="1" x14ac:dyDescent="0.3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s="11" customFormat="1" ht="12.75" customHeight="1" x14ac:dyDescent="0.3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s="4" customFormat="1" ht="22.5" customHeight="1" x14ac:dyDescent="0.4">
      <c r="A145" s="48" t="s">
        <v>8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</row>
    <row r="146" spans="1:12" ht="23.25" customHeight="1" x14ac:dyDescent="0.35">
      <c r="A146" s="8" t="s">
        <v>12</v>
      </c>
      <c r="B146" s="3"/>
      <c r="C146" s="3"/>
      <c r="D146" s="3"/>
      <c r="E146" s="3"/>
      <c r="F146" s="3"/>
      <c r="G146" s="3"/>
      <c r="H146" s="3"/>
      <c r="I146" s="3"/>
      <c r="J146" s="29"/>
      <c r="K146" s="29"/>
      <c r="L146" s="29"/>
    </row>
    <row r="147" spans="1:12" ht="24" customHeight="1" x14ac:dyDescent="0.35">
      <c r="A147" s="43" t="s">
        <v>9</v>
      </c>
      <c r="B147" s="43" t="s">
        <v>1</v>
      </c>
      <c r="C147" s="45" t="s">
        <v>11</v>
      </c>
      <c r="D147" s="46"/>
      <c r="E147" s="46"/>
      <c r="F147" s="46"/>
      <c r="G147" s="46"/>
      <c r="H147" s="46"/>
      <c r="I147" s="46"/>
      <c r="J147" s="47"/>
      <c r="K147" s="37" t="s">
        <v>20</v>
      </c>
      <c r="L147" s="39" t="s">
        <v>21</v>
      </c>
    </row>
    <row r="148" spans="1:12" ht="41.1" customHeight="1" x14ac:dyDescent="0.35">
      <c r="A148" s="44"/>
      <c r="B148" s="43"/>
      <c r="C148" s="32">
        <v>2553</v>
      </c>
      <c r="D148" s="32">
        <v>2554</v>
      </c>
      <c r="E148" s="33">
        <v>2555</v>
      </c>
      <c r="F148" s="33">
        <v>2556</v>
      </c>
      <c r="G148" s="33">
        <v>2557</v>
      </c>
      <c r="H148" s="33">
        <v>2558</v>
      </c>
      <c r="I148" s="33">
        <v>2559</v>
      </c>
      <c r="J148" s="30">
        <v>2560</v>
      </c>
      <c r="K148" s="38"/>
      <c r="L148" s="40"/>
    </row>
    <row r="149" spans="1:12" ht="19.5" customHeight="1" x14ac:dyDescent="0.35">
      <c r="A149" s="5">
        <v>2553</v>
      </c>
      <c r="B149" s="5"/>
      <c r="C149" s="6"/>
      <c r="D149" s="6"/>
      <c r="E149" s="6"/>
      <c r="F149" s="6"/>
      <c r="G149" s="6"/>
      <c r="H149" s="6"/>
      <c r="I149" s="9"/>
      <c r="J149" s="9"/>
      <c r="K149" s="9"/>
      <c r="L149" s="20"/>
    </row>
    <row r="150" spans="1:12" ht="19.5" customHeight="1" x14ac:dyDescent="0.35">
      <c r="A150" s="5">
        <v>2554</v>
      </c>
      <c r="B150" s="5"/>
      <c r="C150" s="6"/>
      <c r="D150" s="6"/>
      <c r="E150" s="6"/>
      <c r="F150" s="6"/>
      <c r="G150" s="6"/>
      <c r="H150" s="6"/>
      <c r="I150" s="9"/>
      <c r="J150" s="9"/>
      <c r="K150" s="9"/>
      <c r="L150" s="20"/>
    </row>
    <row r="151" spans="1:12" ht="19.5" customHeight="1" x14ac:dyDescent="0.35">
      <c r="A151" s="5">
        <v>2555</v>
      </c>
      <c r="B151" s="5">
        <v>17</v>
      </c>
      <c r="C151" s="6"/>
      <c r="D151" s="6"/>
      <c r="E151" s="6">
        <v>11</v>
      </c>
      <c r="F151" s="6">
        <v>12</v>
      </c>
      <c r="G151" s="6">
        <v>11</v>
      </c>
      <c r="H151" s="26">
        <v>11</v>
      </c>
      <c r="I151" s="9">
        <v>1</v>
      </c>
      <c r="J151" s="9">
        <v>0</v>
      </c>
      <c r="K151" s="9">
        <v>6</v>
      </c>
      <c r="L151" s="20">
        <f>H151/B151*100</f>
        <v>64.705882352941174</v>
      </c>
    </row>
    <row r="152" spans="1:12" ht="19.5" customHeight="1" x14ac:dyDescent="0.35">
      <c r="A152" s="5">
        <v>2556</v>
      </c>
      <c r="B152" s="5"/>
      <c r="C152" s="6"/>
      <c r="D152" s="6"/>
      <c r="E152" s="6"/>
      <c r="F152" s="6"/>
      <c r="G152" s="6"/>
      <c r="H152" s="6"/>
      <c r="I152" s="9"/>
      <c r="J152" s="9"/>
      <c r="K152" s="9"/>
      <c r="L152" s="20"/>
    </row>
    <row r="153" spans="1:12" ht="19.5" customHeight="1" x14ac:dyDescent="0.35">
      <c r="A153" s="5">
        <v>2557</v>
      </c>
      <c r="B153" s="5"/>
      <c r="C153" s="6"/>
      <c r="D153" s="6"/>
      <c r="E153" s="6"/>
      <c r="F153" s="6"/>
      <c r="G153" s="6"/>
      <c r="H153" s="6"/>
      <c r="I153" s="9"/>
      <c r="J153" s="9"/>
      <c r="K153" s="9"/>
      <c r="L153" s="20"/>
    </row>
    <row r="154" spans="1:12" ht="19.5" customHeight="1" x14ac:dyDescent="0.35">
      <c r="A154" s="5">
        <v>2558</v>
      </c>
      <c r="B154" s="5"/>
      <c r="C154" s="6"/>
      <c r="D154" s="6"/>
      <c r="E154" s="6"/>
      <c r="F154" s="6"/>
      <c r="G154" s="6"/>
      <c r="H154" s="6"/>
      <c r="I154" s="9"/>
      <c r="J154" s="9"/>
      <c r="K154" s="9"/>
      <c r="L154" s="20"/>
    </row>
    <row r="155" spans="1:12" ht="19.5" customHeight="1" x14ac:dyDescent="0.35">
      <c r="A155" s="5">
        <v>2559</v>
      </c>
      <c r="B155" s="5"/>
      <c r="C155" s="6"/>
      <c r="D155" s="6"/>
      <c r="E155" s="6"/>
      <c r="F155" s="6"/>
      <c r="G155" s="6"/>
      <c r="H155" s="6"/>
      <c r="I155" s="9"/>
      <c r="J155" s="9"/>
      <c r="K155" s="9"/>
      <c r="L155" s="20"/>
    </row>
    <row r="156" spans="1:12" ht="19.5" customHeight="1" x14ac:dyDescent="0.35">
      <c r="A156" s="5">
        <v>2560</v>
      </c>
      <c r="B156" s="5"/>
      <c r="C156" s="6"/>
      <c r="D156" s="6"/>
      <c r="E156" s="6"/>
      <c r="F156" s="6"/>
      <c r="G156" s="6"/>
      <c r="H156" s="6"/>
      <c r="I156" s="9"/>
      <c r="J156" s="9"/>
      <c r="K156" s="9"/>
      <c r="L156" s="20"/>
    </row>
    <row r="157" spans="1:12" ht="19.5" customHeight="1" x14ac:dyDescent="0.35">
      <c r="A157" s="7" t="s">
        <v>0</v>
      </c>
      <c r="B157" s="7">
        <f>SUM(B149:B156)</f>
        <v>17</v>
      </c>
      <c r="C157" s="7"/>
      <c r="D157" s="7"/>
      <c r="E157" s="7">
        <f t="shared" ref="E157:K157" si="13">SUM(E149:E156)</f>
        <v>11</v>
      </c>
      <c r="F157" s="7">
        <f t="shared" si="13"/>
        <v>12</v>
      </c>
      <c r="G157" s="7">
        <f t="shared" si="13"/>
        <v>11</v>
      </c>
      <c r="H157" s="7">
        <f t="shared" si="13"/>
        <v>11</v>
      </c>
      <c r="I157" s="7">
        <f t="shared" si="13"/>
        <v>1</v>
      </c>
      <c r="J157" s="7">
        <f t="shared" si="13"/>
        <v>0</v>
      </c>
      <c r="K157" s="7">
        <f t="shared" si="13"/>
        <v>6</v>
      </c>
      <c r="L157" s="21"/>
    </row>
    <row r="158" spans="1:12" s="11" customFormat="1" ht="21" customHeight="1" x14ac:dyDescent="0.3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23.25" customHeight="1" x14ac:dyDescent="0.35">
      <c r="A159" s="8" t="s">
        <v>13</v>
      </c>
      <c r="B159" s="3"/>
      <c r="C159" s="3"/>
      <c r="D159" s="3"/>
      <c r="E159" s="3"/>
      <c r="F159" s="3"/>
      <c r="G159" s="3"/>
      <c r="H159" s="3"/>
      <c r="I159" s="3"/>
      <c r="J159" s="29"/>
      <c r="K159" s="29"/>
      <c r="L159" s="29"/>
    </row>
    <row r="160" spans="1:12" ht="24" customHeight="1" x14ac:dyDescent="0.35">
      <c r="A160" s="49" t="s">
        <v>9</v>
      </c>
      <c r="B160" s="49" t="s">
        <v>1</v>
      </c>
      <c r="C160" s="51" t="s">
        <v>14</v>
      </c>
      <c r="D160" s="52"/>
      <c r="E160" s="52"/>
      <c r="F160" s="52"/>
      <c r="G160" s="52"/>
      <c r="H160" s="52"/>
      <c r="I160" s="52"/>
      <c r="J160" s="53"/>
      <c r="K160" s="54" t="s">
        <v>15</v>
      </c>
      <c r="L160" s="56" t="s">
        <v>17</v>
      </c>
    </row>
    <row r="161" spans="1:12" ht="41.1" customHeight="1" x14ac:dyDescent="0.35">
      <c r="A161" s="50"/>
      <c r="B161" s="49"/>
      <c r="C161" s="34">
        <v>2553</v>
      </c>
      <c r="D161" s="34">
        <v>2554</v>
      </c>
      <c r="E161" s="35">
        <v>2555</v>
      </c>
      <c r="F161" s="35">
        <v>2556</v>
      </c>
      <c r="G161" s="35">
        <v>2557</v>
      </c>
      <c r="H161" s="35">
        <v>2558</v>
      </c>
      <c r="I161" s="35">
        <v>2559</v>
      </c>
      <c r="J161" s="31">
        <v>2560</v>
      </c>
      <c r="K161" s="55"/>
      <c r="L161" s="57"/>
    </row>
    <row r="162" spans="1:12" ht="19.5" customHeight="1" x14ac:dyDescent="0.35">
      <c r="A162" s="5">
        <v>2553</v>
      </c>
      <c r="B162" s="5"/>
      <c r="C162" s="6"/>
      <c r="D162" s="6"/>
      <c r="E162" s="6"/>
      <c r="F162" s="6"/>
      <c r="G162" s="6"/>
      <c r="H162" s="6"/>
      <c r="I162" s="9"/>
      <c r="J162" s="9"/>
      <c r="K162" s="9"/>
      <c r="L162" s="20"/>
    </row>
    <row r="163" spans="1:12" ht="19.5" customHeight="1" x14ac:dyDescent="0.35">
      <c r="A163" s="5">
        <v>2554</v>
      </c>
      <c r="B163" s="5"/>
      <c r="C163" s="6"/>
      <c r="D163" s="6"/>
      <c r="E163" s="6"/>
      <c r="F163" s="6"/>
      <c r="G163" s="6"/>
      <c r="H163" s="6"/>
      <c r="I163" s="9"/>
      <c r="J163" s="9"/>
      <c r="K163" s="9"/>
      <c r="L163" s="20"/>
    </row>
    <row r="164" spans="1:12" ht="19.5" customHeight="1" x14ac:dyDescent="0.35">
      <c r="A164" s="5">
        <v>2555</v>
      </c>
      <c r="B164" s="5">
        <v>17</v>
      </c>
      <c r="C164" s="6"/>
      <c r="D164" s="6"/>
      <c r="E164" s="6"/>
      <c r="F164" s="6"/>
      <c r="G164" s="6"/>
      <c r="H164" s="26">
        <v>10</v>
      </c>
      <c r="I164" s="9">
        <v>0</v>
      </c>
      <c r="J164" s="9">
        <v>1</v>
      </c>
      <c r="K164" s="9">
        <v>10</v>
      </c>
      <c r="L164" s="20">
        <f>K164*100/B164</f>
        <v>58.823529411764703</v>
      </c>
    </row>
    <row r="165" spans="1:12" ht="19.5" customHeight="1" x14ac:dyDescent="0.35">
      <c r="A165" s="5">
        <v>2556</v>
      </c>
      <c r="B165" s="5"/>
      <c r="C165" s="6"/>
      <c r="D165" s="6"/>
      <c r="E165" s="6"/>
      <c r="F165" s="6"/>
      <c r="G165" s="6"/>
      <c r="H165" s="6"/>
      <c r="I165" s="9"/>
      <c r="J165" s="9"/>
      <c r="K165" s="9"/>
      <c r="L165" s="20"/>
    </row>
    <row r="166" spans="1:12" ht="19.5" customHeight="1" x14ac:dyDescent="0.35">
      <c r="A166" s="5">
        <v>2557</v>
      </c>
      <c r="B166" s="5"/>
      <c r="C166" s="6"/>
      <c r="D166" s="6"/>
      <c r="E166" s="6"/>
      <c r="F166" s="6"/>
      <c r="G166" s="6"/>
      <c r="H166" s="6"/>
      <c r="I166" s="9"/>
      <c r="J166" s="9"/>
      <c r="K166" s="9"/>
      <c r="L166" s="20"/>
    </row>
    <row r="167" spans="1:12" ht="19.5" customHeight="1" x14ac:dyDescent="0.35">
      <c r="A167" s="5">
        <v>2558</v>
      </c>
      <c r="B167" s="5"/>
      <c r="C167" s="6"/>
      <c r="D167" s="6"/>
      <c r="E167" s="6"/>
      <c r="F167" s="6"/>
      <c r="G167" s="6"/>
      <c r="H167" s="6"/>
      <c r="I167" s="9"/>
      <c r="J167" s="9"/>
      <c r="K167" s="9"/>
      <c r="L167" s="20"/>
    </row>
    <row r="168" spans="1:12" ht="19.5" customHeight="1" x14ac:dyDescent="0.35">
      <c r="A168" s="5">
        <v>2559</v>
      </c>
      <c r="B168" s="5"/>
      <c r="C168" s="6"/>
      <c r="D168" s="6"/>
      <c r="E168" s="6"/>
      <c r="F168" s="6"/>
      <c r="G168" s="6"/>
      <c r="H168" s="6"/>
      <c r="I168" s="9"/>
      <c r="J168" s="9"/>
      <c r="K168" s="9"/>
      <c r="L168" s="20"/>
    </row>
    <row r="169" spans="1:12" ht="19.5" customHeight="1" x14ac:dyDescent="0.35">
      <c r="A169" s="5">
        <v>2560</v>
      </c>
      <c r="B169" s="5"/>
      <c r="C169" s="6"/>
      <c r="D169" s="6"/>
      <c r="E169" s="6"/>
      <c r="F169" s="6"/>
      <c r="G169" s="6"/>
      <c r="H169" s="6"/>
      <c r="I169" s="9"/>
      <c r="J169" s="9"/>
      <c r="K169" s="9"/>
      <c r="L169" s="20"/>
    </row>
    <row r="170" spans="1:12" ht="19.5" customHeight="1" x14ac:dyDescent="0.35">
      <c r="A170" s="19" t="s">
        <v>0</v>
      </c>
      <c r="B170" s="19">
        <f>SUM(B162:B169)</f>
        <v>17</v>
      </c>
      <c r="C170" s="19"/>
      <c r="D170" s="19"/>
      <c r="E170" s="19"/>
      <c r="F170" s="19"/>
      <c r="G170" s="19"/>
      <c r="H170" s="19">
        <f t="shared" ref="H170:K170" si="14">SUM(H162:H169)</f>
        <v>10</v>
      </c>
      <c r="I170" s="19">
        <f t="shared" si="14"/>
        <v>0</v>
      </c>
      <c r="J170" s="19">
        <f t="shared" si="14"/>
        <v>1</v>
      </c>
      <c r="K170" s="19">
        <f t="shared" si="14"/>
        <v>10</v>
      </c>
      <c r="L170" s="22"/>
    </row>
    <row r="171" spans="1:12" s="11" customFormat="1" ht="21" customHeight="1" x14ac:dyDescent="0.3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23" t="s">
        <v>22</v>
      </c>
    </row>
  </sheetData>
  <mergeCells count="67">
    <mergeCell ref="A2:L2"/>
    <mergeCell ref="A3:L3"/>
    <mergeCell ref="A5:A6"/>
    <mergeCell ref="B5:B6"/>
    <mergeCell ref="K5:K6"/>
    <mergeCell ref="L5:L6"/>
    <mergeCell ref="C5:J5"/>
    <mergeCell ref="K45:K46"/>
    <mergeCell ref="L45:L46"/>
    <mergeCell ref="A18:A19"/>
    <mergeCell ref="B18:B19"/>
    <mergeCell ref="K18:K19"/>
    <mergeCell ref="L18:L19"/>
    <mergeCell ref="A30:L30"/>
    <mergeCell ref="C18:J18"/>
    <mergeCell ref="C45:J45"/>
    <mergeCell ref="C32:J32"/>
    <mergeCell ref="A32:A33"/>
    <mergeCell ref="B32:B33"/>
    <mergeCell ref="K32:K33"/>
    <mergeCell ref="L32:L33"/>
    <mergeCell ref="A45:A46"/>
    <mergeCell ref="B45:B46"/>
    <mergeCell ref="K102:K103"/>
    <mergeCell ref="L102:L103"/>
    <mergeCell ref="A74:A75"/>
    <mergeCell ref="B74:B75"/>
    <mergeCell ref="K74:K75"/>
    <mergeCell ref="L74:L75"/>
    <mergeCell ref="A87:L87"/>
    <mergeCell ref="C102:J102"/>
    <mergeCell ref="C74:J74"/>
    <mergeCell ref="A89:A90"/>
    <mergeCell ref="B89:B90"/>
    <mergeCell ref="K89:K90"/>
    <mergeCell ref="L89:L90"/>
    <mergeCell ref="A102:A103"/>
    <mergeCell ref="B102:B103"/>
    <mergeCell ref="A131:A132"/>
    <mergeCell ref="B131:B132"/>
    <mergeCell ref="K131:K132"/>
    <mergeCell ref="L131:L132"/>
    <mergeCell ref="A145:L145"/>
    <mergeCell ref="C131:J131"/>
    <mergeCell ref="K147:K148"/>
    <mergeCell ref="L147:L148"/>
    <mergeCell ref="A160:A161"/>
    <mergeCell ref="B160:B161"/>
    <mergeCell ref="K160:K161"/>
    <mergeCell ref="L160:L161"/>
    <mergeCell ref="C160:J160"/>
    <mergeCell ref="C61:J61"/>
    <mergeCell ref="C89:J89"/>
    <mergeCell ref="C118:J118"/>
    <mergeCell ref="C147:J147"/>
    <mergeCell ref="A59:L59"/>
    <mergeCell ref="A61:A62"/>
    <mergeCell ref="B61:B62"/>
    <mergeCell ref="K61:K62"/>
    <mergeCell ref="L61:L62"/>
    <mergeCell ref="A116:L116"/>
    <mergeCell ref="A118:A119"/>
    <mergeCell ref="B118:B119"/>
    <mergeCell ref="K118:K119"/>
    <mergeCell ref="L118:L119"/>
    <mergeCell ref="A147:A148"/>
    <mergeCell ref="B147:B148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6" orientation="landscape" r:id="rId1"/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นวัตกรรม.</vt:lpstr>
      <vt:lpstr>1-2560</vt:lpstr>
      <vt:lpstr>'1-2560'!Print_Area</vt:lpstr>
      <vt:lpstr>นวัตกรรม.!Print_Area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</dc:creator>
  <cp:lastModifiedBy>VRU</cp:lastModifiedBy>
  <cp:lastPrinted>2018-01-23T07:26:17Z</cp:lastPrinted>
  <dcterms:created xsi:type="dcterms:W3CDTF">2017-01-23T08:53:35Z</dcterms:created>
  <dcterms:modified xsi:type="dcterms:W3CDTF">2018-01-29T09:19:30Z</dcterms:modified>
</cp:coreProperties>
</file>